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mk.local\dane\budzet\Inout\RMK 2018\"/>
    </mc:Choice>
  </mc:AlternateContent>
  <bookViews>
    <workbookView xWindow="0" yWindow="0" windowWidth="28800" windowHeight="12435"/>
  </bookViews>
  <sheets>
    <sheet name="RMK zm 33 strategiczne" sheetId="1" r:id="rId1"/>
  </sheets>
  <definedNames>
    <definedName name="_xlnm.Print_Area" localSheetId="0">'RMK zm 33 strategiczne'!$A$1:$M$27</definedName>
    <definedName name="_xlnm.Print_Titles" localSheetId="0">'RMK zm 33 strategiczne'!$10:$14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24" i="1"/>
  <c r="J23" i="1"/>
  <c r="I23" i="1"/>
  <c r="H22" i="1"/>
  <c r="H21" i="1"/>
  <c r="K20" i="1"/>
  <c r="J20" i="1"/>
  <c r="H20" i="1"/>
  <c r="K19" i="1"/>
  <c r="H19" i="1"/>
  <c r="H23" i="1" l="1"/>
  <c r="I26" i="1"/>
  <c r="I16" i="1" s="1"/>
  <c r="H17" i="1" l="1"/>
  <c r="H18" i="1"/>
  <c r="H25" i="1"/>
  <c r="H26" i="1"/>
  <c r="H27" i="1"/>
  <c r="J16" i="1"/>
  <c r="M15" i="1" l="1"/>
  <c r="L15" i="1"/>
  <c r="K16" i="1" l="1"/>
  <c r="K17" i="1"/>
  <c r="K18" i="1"/>
  <c r="K25" i="1"/>
  <c r="K26" i="1"/>
  <c r="H16" i="1" l="1"/>
  <c r="K15" i="1" l="1"/>
  <c r="H15" i="1"/>
</calcChain>
</file>

<file path=xl/sharedStrings.xml><?xml version="1.0" encoding="utf-8"?>
<sst xmlns="http://schemas.openxmlformats.org/spreadsheetml/2006/main" count="48" uniqueCount="40">
  <si>
    <t>WYDATKI BUDŻETU MIASTA ZWIĄZANE Z PROGRAMAMI INWESTYCYJNYMI</t>
  </si>
  <si>
    <t>Nr zadania</t>
  </si>
  <si>
    <t xml:space="preserve">Nazwa zadania </t>
  </si>
  <si>
    <t xml:space="preserve">Kategoria </t>
  </si>
  <si>
    <t xml:space="preserve">Dział </t>
  </si>
  <si>
    <t>Rozdział</t>
  </si>
  <si>
    <t>Paragraf</t>
  </si>
  <si>
    <t>Jednostka Realizująca</t>
  </si>
  <si>
    <t>Budżet na 2018 rok</t>
  </si>
  <si>
    <t xml:space="preserve">Budżet ogółem </t>
  </si>
  <si>
    <t>w tym:</t>
  </si>
  <si>
    <t>zadania gminy</t>
  </si>
  <si>
    <t>zadania powiatu</t>
  </si>
  <si>
    <t>zmniejszenia</t>
  </si>
  <si>
    <t>zwiększenia</t>
  </si>
  <si>
    <t>Razem wydatki na inwestycje strategiczne, w tym:</t>
  </si>
  <si>
    <t>1. WYDATKI NA PROGRAM INWESTYCJI STRATEGICZNYCH</t>
  </si>
  <si>
    <t>zmiany</t>
  </si>
  <si>
    <t>w zł</t>
  </si>
  <si>
    <t>Rady Miasta Krakowa</t>
  </si>
  <si>
    <t>środki pochodzące ze źródeł zagranicznych, 
niepodlegające zwrotowi</t>
  </si>
  <si>
    <t xml:space="preserve">do Uchwały Nr </t>
  </si>
  <si>
    <t xml:space="preserve">z dnia </t>
  </si>
  <si>
    <t>środki pochodzące ze źródeł zagranicznych,
niepodlegające zwrotowi</t>
  </si>
  <si>
    <t>TRANSPORT</t>
  </si>
  <si>
    <t>Szybka Kolej Aglomeracyjna</t>
  </si>
  <si>
    <t>Przebudowa stacji kolejowej SKA " Kraków Swoszowice" wraz z budową parkingu typu Park &amp; Ride (ZIT)</t>
  </si>
  <si>
    <t>GWUDR</t>
  </si>
  <si>
    <t>GK</t>
  </si>
  <si>
    <t>GK/ST10.3/16</t>
  </si>
  <si>
    <t>Autopoprawka</t>
  </si>
  <si>
    <t>Budowa, rozbudowa, przebudowa dróg</t>
  </si>
  <si>
    <t>ZIKiT/ST8.14/09</t>
  </si>
  <si>
    <t>Rozbudowa ul. Myślenickiej w Krakowie (ZIT)</t>
  </si>
  <si>
    <t>PWUDR</t>
  </si>
  <si>
    <t>ZDMK</t>
  </si>
  <si>
    <t>Budowa, rozbudowa, przebudowa linii tramwajowych, torowisk</t>
  </si>
  <si>
    <t>ZIKiT/ST6.6c/06</t>
  </si>
  <si>
    <t>Budowa linii tramwajowej KST, etap III 
(os. Krowodrza Górka - Górka Narodowa) wraz z budową dwupoziomowego skrzyżowania  w ciągu ul. Opolskiej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</si>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</sst>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3" fontId="1" fillId="2" borderId="8" xfId="0" applyNumberFormat="1" applyFont="1" applyFill="1" applyBorder="1" applyAlignment="1">
      <alignment horizontal="right" vertical="center" wrapText="1"/>
    </xf>
    <xf numFmtId="3" fontId="1" fillId="2" borderId="4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 wrapText="1" indent="2"/>
    </xf>
    <xf numFmtId="3" fontId="1" fillId="2" borderId="8" xfId="0" applyNumberFormat="1" applyFont="1" applyFill="1" applyBorder="1" applyAlignment="1">
      <alignment horizontal="right" vertical="center"/>
    </xf>
    <xf numFmtId="0" fontId="2" fillId="2" borderId="10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3" fontId="2" fillId="2" borderId="19" xfId="0" applyNumberFormat="1" applyFont="1" applyFill="1" applyBorder="1" applyAlignment="1">
      <alignment horizontal="right" vertical="center"/>
    </xf>
    <xf numFmtId="3" fontId="2" fillId="2" borderId="20" xfId="0" applyNumberFormat="1" applyFont="1" applyFill="1" applyBorder="1" applyAlignment="1">
      <alignment horizontal="right" vertical="center"/>
    </xf>
    <xf numFmtId="3" fontId="2" fillId="2" borderId="19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horizontal="right" vertical="center"/>
    </xf>
    <xf numFmtId="0" fontId="2" fillId="2" borderId="2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3" fontId="2" fillId="2" borderId="21" xfId="0" applyNumberFormat="1" applyFont="1" applyFill="1" applyBorder="1" applyAlignment="1">
      <alignment horizontal="right" vertical="center" wrapText="1"/>
    </xf>
    <xf numFmtId="3" fontId="2" fillId="2" borderId="19" xfId="0" applyNumberFormat="1" applyFont="1" applyFill="1" applyBorder="1" applyAlignment="1">
      <alignment vertical="center"/>
    </xf>
    <xf numFmtId="3" fontId="2" fillId="2" borderId="20" xfId="0" applyNumberFormat="1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horizontal="right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left" vertical="center" wrapText="1" inden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3" fontId="2" fillId="2" borderId="32" xfId="0" applyNumberFormat="1" applyFont="1" applyFill="1" applyBorder="1" applyAlignment="1">
      <alignment horizontal="right" vertical="center" wrapText="1"/>
    </xf>
    <xf numFmtId="3" fontId="2" fillId="2" borderId="33" xfId="0" applyNumberFormat="1" applyFont="1" applyFill="1" applyBorder="1" applyAlignment="1">
      <alignment vertical="center"/>
    </xf>
    <xf numFmtId="3" fontId="2" fillId="2" borderId="35" xfId="0" applyNumberFormat="1" applyFont="1" applyFill="1" applyBorder="1" applyAlignment="1">
      <alignment vertical="center"/>
    </xf>
    <xf numFmtId="0" fontId="3" fillId="2" borderId="36" xfId="0" applyFont="1" applyFill="1" applyBorder="1" applyAlignment="1">
      <alignment horizontal="right"/>
    </xf>
    <xf numFmtId="0" fontId="3" fillId="2" borderId="33" xfId="0" applyFont="1" applyFill="1" applyBorder="1" applyAlignment="1">
      <alignment horizontal="right"/>
    </xf>
    <xf numFmtId="0" fontId="3" fillId="2" borderId="35" xfId="0" applyFont="1" applyFill="1" applyBorder="1" applyAlignment="1">
      <alignment horizontal="right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2" fillId="2" borderId="19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3" fillId="2" borderId="20" xfId="0" applyFont="1" applyFill="1" applyBorder="1" applyAlignment="1">
      <alignment horizontal="right"/>
    </xf>
    <xf numFmtId="0" fontId="2" fillId="2" borderId="34" xfId="0" applyFont="1" applyFill="1" applyBorder="1" applyAlignment="1">
      <alignment horizontal="center" vertical="center"/>
    </xf>
    <xf numFmtId="0" fontId="3" fillId="2" borderId="36" xfId="0" applyFont="1" applyFill="1" applyBorder="1"/>
    <xf numFmtId="0" fontId="3" fillId="2" borderId="33" xfId="0" applyFont="1" applyFill="1" applyBorder="1"/>
    <xf numFmtId="0" fontId="3" fillId="2" borderId="35" xfId="0" applyFont="1" applyFill="1" applyBorder="1"/>
    <xf numFmtId="0" fontId="1" fillId="2" borderId="2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/>
    </xf>
    <xf numFmtId="3" fontId="1" fillId="2" borderId="32" xfId="0" applyNumberFormat="1" applyFont="1" applyFill="1" applyBorder="1" applyAlignment="1">
      <alignment horizontal="right" vertical="center" wrapText="1"/>
    </xf>
    <xf numFmtId="3" fontId="1" fillId="2" borderId="36" xfId="0" applyNumberFormat="1" applyFont="1" applyFill="1" applyBorder="1" applyAlignment="1">
      <alignment horizontal="right" vertical="center" wrapText="1"/>
    </xf>
    <xf numFmtId="3" fontId="2" fillId="2" borderId="35" xfId="0" applyNumberFormat="1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left" vertical="center" wrapText="1" inden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2" borderId="24" xfId="0" applyNumberFormat="1" applyFont="1" applyFill="1" applyBorder="1" applyAlignment="1">
      <alignment vertical="center"/>
    </xf>
    <xf numFmtId="3" fontId="2" fillId="2" borderId="27" xfId="0" applyNumberFormat="1" applyFont="1" applyFill="1" applyBorder="1" applyAlignment="1">
      <alignment vertical="center"/>
    </xf>
    <xf numFmtId="0" fontId="3" fillId="2" borderId="28" xfId="0" applyFont="1" applyFill="1" applyBorder="1" applyAlignment="1">
      <alignment horizontal="right"/>
    </xf>
    <xf numFmtId="0" fontId="3" fillId="2" borderId="24" xfId="0" applyFont="1" applyFill="1" applyBorder="1" applyAlignment="1">
      <alignment horizontal="right"/>
    </xf>
    <xf numFmtId="0" fontId="3" fillId="2" borderId="27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3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5" fillId="2" borderId="0" xfId="0" applyFont="1" applyFill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Zeros="0" tabSelected="1" workbookViewId="0">
      <selection activeCell="K1" sqref="K1"/>
    </sheetView>
  </sheetViews>
  <sheetFormatPr defaultRowHeight="15" x14ac:dyDescent="0.25"/>
  <cols>
    <col min="1" max="1" width="13.42578125" style="1" customWidth="1"/>
    <col min="2" max="2" width="46.5703125" style="1" customWidth="1"/>
    <col min="3" max="3" width="7.42578125" style="1" hidden="1" customWidth="1"/>
    <col min="4" max="5" width="5.85546875" style="1" customWidth="1"/>
    <col min="6" max="6" width="5.28515625" style="1" hidden="1" customWidth="1"/>
    <col min="7" max="7" width="7.42578125" style="1" customWidth="1"/>
    <col min="8" max="13" width="9.28515625" style="1" customWidth="1"/>
    <col min="14" max="16384" width="9.140625" style="1"/>
  </cols>
  <sheetData>
    <row r="1" spans="1:13" x14ac:dyDescent="0.25">
      <c r="G1" s="2" t="s">
        <v>30</v>
      </c>
      <c r="K1" s="2" t="s">
        <v>39</v>
      </c>
    </row>
    <row r="2" spans="1:13" x14ac:dyDescent="0.25">
      <c r="K2" s="1" t="s">
        <v>21</v>
      </c>
    </row>
    <row r="3" spans="1:13" x14ac:dyDescent="0.25">
      <c r="K3" s="1" t="s">
        <v>19</v>
      </c>
    </row>
    <row r="4" spans="1:13" s="2" customFormat="1" x14ac:dyDescent="0.25">
      <c r="K4" s="1" t="s">
        <v>22</v>
      </c>
    </row>
    <row r="5" spans="1:13" s="2" customFormat="1" x14ac:dyDescent="0.25">
      <c r="K5" s="1"/>
    </row>
    <row r="6" spans="1:13" s="2" customFormat="1" ht="14.25" x14ac:dyDescent="0.2">
      <c r="A6" s="2" t="s">
        <v>0</v>
      </c>
    </row>
    <row r="7" spans="1:13" s="2" customFormat="1" x14ac:dyDescent="0.25">
      <c r="A7" s="98" t="s">
        <v>17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</row>
    <row r="8" spans="1:13" s="2" customFormat="1" ht="14.25" x14ac:dyDescent="0.2">
      <c r="A8" s="2" t="s">
        <v>16</v>
      </c>
    </row>
    <row r="9" spans="1:13" ht="15.75" thickBot="1" x14ac:dyDescent="0.3">
      <c r="M9" s="3" t="s">
        <v>18</v>
      </c>
    </row>
    <row r="10" spans="1:13" s="4" customFormat="1" ht="27" customHeight="1" thickBot="1" x14ac:dyDescent="0.25">
      <c r="A10" s="109" t="s">
        <v>1</v>
      </c>
      <c r="B10" s="108" t="s">
        <v>2</v>
      </c>
      <c r="C10" s="96" t="s">
        <v>3</v>
      </c>
      <c r="D10" s="96" t="s">
        <v>4</v>
      </c>
      <c r="E10" s="96" t="s">
        <v>5</v>
      </c>
      <c r="F10" s="96" t="s">
        <v>6</v>
      </c>
      <c r="G10" s="94" t="s">
        <v>7</v>
      </c>
      <c r="H10" s="104" t="s">
        <v>8</v>
      </c>
      <c r="I10" s="105"/>
      <c r="J10" s="105"/>
      <c r="K10" s="105"/>
      <c r="L10" s="105"/>
      <c r="M10" s="106"/>
    </row>
    <row r="11" spans="1:13" s="4" customFormat="1" ht="27" customHeight="1" x14ac:dyDescent="0.2">
      <c r="A11" s="107"/>
      <c r="B11" s="102"/>
      <c r="C11" s="97"/>
      <c r="D11" s="97"/>
      <c r="E11" s="97"/>
      <c r="F11" s="97"/>
      <c r="G11" s="95"/>
      <c r="H11" s="110" t="s">
        <v>13</v>
      </c>
      <c r="I11" s="111"/>
      <c r="J11" s="112"/>
      <c r="K11" s="99" t="s">
        <v>14</v>
      </c>
      <c r="L11" s="99"/>
      <c r="M11" s="100"/>
    </row>
    <row r="12" spans="1:13" s="4" customFormat="1" ht="27" customHeight="1" x14ac:dyDescent="0.2">
      <c r="A12" s="107"/>
      <c r="B12" s="102"/>
      <c r="C12" s="97"/>
      <c r="D12" s="97"/>
      <c r="E12" s="97"/>
      <c r="F12" s="97"/>
      <c r="G12" s="95"/>
      <c r="H12" s="107" t="s">
        <v>9</v>
      </c>
      <c r="I12" s="102" t="s">
        <v>10</v>
      </c>
      <c r="J12" s="103"/>
      <c r="K12" s="101" t="s">
        <v>9</v>
      </c>
      <c r="L12" s="102" t="s">
        <v>10</v>
      </c>
      <c r="M12" s="103"/>
    </row>
    <row r="13" spans="1:13" s="4" customFormat="1" ht="31.5" customHeight="1" x14ac:dyDescent="0.2">
      <c r="A13" s="107"/>
      <c r="B13" s="102"/>
      <c r="C13" s="97"/>
      <c r="D13" s="97"/>
      <c r="E13" s="97"/>
      <c r="F13" s="97"/>
      <c r="G13" s="95"/>
      <c r="H13" s="107"/>
      <c r="I13" s="5" t="s">
        <v>11</v>
      </c>
      <c r="J13" s="6" t="s">
        <v>12</v>
      </c>
      <c r="K13" s="101"/>
      <c r="L13" s="5" t="s">
        <v>11</v>
      </c>
      <c r="M13" s="6" t="s">
        <v>12</v>
      </c>
    </row>
    <row r="14" spans="1:13" s="12" customFormat="1" ht="17.25" customHeight="1" x14ac:dyDescent="0.2">
      <c r="A14" s="7">
        <v>1</v>
      </c>
      <c r="B14" s="8">
        <v>2</v>
      </c>
      <c r="C14" s="8">
        <v>3</v>
      </c>
      <c r="D14" s="8">
        <v>3</v>
      </c>
      <c r="E14" s="8">
        <v>4</v>
      </c>
      <c r="F14" s="8">
        <v>6</v>
      </c>
      <c r="G14" s="9">
        <v>5</v>
      </c>
      <c r="H14" s="7">
        <v>6</v>
      </c>
      <c r="I14" s="8">
        <v>7</v>
      </c>
      <c r="J14" s="10">
        <v>8</v>
      </c>
      <c r="K14" s="11">
        <v>9</v>
      </c>
      <c r="L14" s="8">
        <v>10</v>
      </c>
      <c r="M14" s="10">
        <v>11</v>
      </c>
    </row>
    <row r="15" spans="1:13" s="4" customFormat="1" ht="31.5" customHeight="1" x14ac:dyDescent="0.2">
      <c r="A15" s="13"/>
      <c r="B15" s="14" t="s">
        <v>15</v>
      </c>
      <c r="C15" s="15"/>
      <c r="D15" s="15"/>
      <c r="E15" s="15"/>
      <c r="F15" s="15"/>
      <c r="G15" s="15"/>
      <c r="H15" s="16">
        <f>I15+J15</f>
        <v>31378134</v>
      </c>
      <c r="I15" s="17">
        <f>I20+I23+I26</f>
        <v>21053201</v>
      </c>
      <c r="J15" s="18">
        <f>J20+J23+J26</f>
        <v>10324933</v>
      </c>
      <c r="K15" s="19">
        <f>L15+M15</f>
        <v>0</v>
      </c>
      <c r="L15" s="17">
        <f>L26</f>
        <v>0</v>
      </c>
      <c r="M15" s="18">
        <f>M26</f>
        <v>0</v>
      </c>
    </row>
    <row r="16" spans="1:13" s="4" customFormat="1" ht="31.5" customHeight="1" x14ac:dyDescent="0.2">
      <c r="A16" s="13"/>
      <c r="B16" s="20" t="s">
        <v>23</v>
      </c>
      <c r="C16" s="15"/>
      <c r="D16" s="15"/>
      <c r="E16" s="15"/>
      <c r="F16" s="15"/>
      <c r="G16" s="15"/>
      <c r="H16" s="16">
        <f t="shared" ref="H16:H27" si="0">I16+J16</f>
        <v>31378134</v>
      </c>
      <c r="I16" s="17">
        <f>I15</f>
        <v>21053201</v>
      </c>
      <c r="J16" s="21">
        <f>J15</f>
        <v>10324933</v>
      </c>
      <c r="K16" s="19">
        <f t="shared" ref="K16:K26" si="1">L16+M16</f>
        <v>0</v>
      </c>
      <c r="L16" s="17"/>
      <c r="M16" s="18"/>
    </row>
    <row r="17" spans="1:13" s="3" customFormat="1" ht="2.25" customHeight="1" x14ac:dyDescent="0.2">
      <c r="A17" s="22"/>
      <c r="B17" s="23"/>
      <c r="C17" s="24"/>
      <c r="D17" s="24"/>
      <c r="E17" s="24"/>
      <c r="F17" s="24"/>
      <c r="G17" s="24"/>
      <c r="H17" s="16">
        <f t="shared" si="0"/>
        <v>0</v>
      </c>
      <c r="I17" s="25"/>
      <c r="J17" s="26"/>
      <c r="K17" s="19">
        <f t="shared" si="1"/>
        <v>0</v>
      </c>
      <c r="L17" s="27"/>
      <c r="M17" s="28"/>
    </row>
    <row r="18" spans="1:13" s="3" customFormat="1" ht="29.25" customHeight="1" x14ac:dyDescent="0.2">
      <c r="A18" s="29"/>
      <c r="B18" s="92" t="s">
        <v>24</v>
      </c>
      <c r="C18" s="92"/>
      <c r="D18" s="92"/>
      <c r="E18" s="92"/>
      <c r="F18" s="30"/>
      <c r="G18" s="31"/>
      <c r="H18" s="16">
        <f t="shared" si="0"/>
        <v>0</v>
      </c>
      <c r="I18" s="32"/>
      <c r="J18" s="33"/>
      <c r="K18" s="19">
        <f t="shared" si="1"/>
        <v>0</v>
      </c>
      <c r="L18" s="32"/>
      <c r="M18" s="28"/>
    </row>
    <row r="19" spans="1:13" s="3" customFormat="1" ht="25.5" customHeight="1" x14ac:dyDescent="0.2">
      <c r="A19" s="34"/>
      <c r="B19" s="14" t="s">
        <v>31</v>
      </c>
      <c r="C19" s="15"/>
      <c r="D19" s="35"/>
      <c r="E19" s="35"/>
      <c r="F19" s="35"/>
      <c r="G19" s="36"/>
      <c r="H19" s="16">
        <f t="shared" si="0"/>
        <v>0</v>
      </c>
      <c r="I19" s="37"/>
      <c r="J19" s="33"/>
      <c r="K19" s="19">
        <f t="shared" si="1"/>
        <v>0</v>
      </c>
      <c r="L19" s="37"/>
      <c r="M19" s="28"/>
    </row>
    <row r="20" spans="1:13" s="3" customFormat="1" ht="21" customHeight="1" x14ac:dyDescent="0.2">
      <c r="A20" s="38" t="s">
        <v>32</v>
      </c>
      <c r="B20" s="39" t="s">
        <v>33</v>
      </c>
      <c r="C20" s="40"/>
      <c r="D20" s="40"/>
      <c r="E20" s="40"/>
      <c r="F20" s="40"/>
      <c r="G20" s="41"/>
      <c r="H20" s="42">
        <f t="shared" si="0"/>
        <v>10324933</v>
      </c>
      <c r="I20" s="43"/>
      <c r="J20" s="44">
        <f>J21</f>
        <v>10324933</v>
      </c>
      <c r="K20" s="45">
        <f t="shared" si="1"/>
        <v>0</v>
      </c>
      <c r="L20" s="43"/>
      <c r="M20" s="26"/>
    </row>
    <row r="21" spans="1:13" ht="28.5" customHeight="1" x14ac:dyDescent="0.25">
      <c r="A21" s="46"/>
      <c r="B21" s="47" t="s">
        <v>20</v>
      </c>
      <c r="C21" s="48" t="s">
        <v>34</v>
      </c>
      <c r="D21" s="48">
        <v>600</v>
      </c>
      <c r="E21" s="48">
        <v>60015</v>
      </c>
      <c r="F21" s="49">
        <v>6057</v>
      </c>
      <c r="G21" s="49" t="s">
        <v>35</v>
      </c>
      <c r="H21" s="50">
        <f t="shared" si="0"/>
        <v>10324933</v>
      </c>
      <c r="I21" s="51"/>
      <c r="J21" s="52">
        <v>10324933</v>
      </c>
      <c r="K21" s="53"/>
      <c r="L21" s="54"/>
      <c r="M21" s="55"/>
    </row>
    <row r="22" spans="1:13" ht="27" customHeight="1" x14ac:dyDescent="0.25">
      <c r="A22" s="34"/>
      <c r="B22" s="14" t="s">
        <v>36</v>
      </c>
      <c r="C22" s="15"/>
      <c r="D22" s="56"/>
      <c r="E22" s="56"/>
      <c r="F22" s="56"/>
      <c r="G22" s="57"/>
      <c r="H22" s="58">
        <f t="shared" si="0"/>
        <v>0</v>
      </c>
      <c r="I22" s="37"/>
      <c r="J22" s="33"/>
      <c r="K22" s="59"/>
      <c r="L22" s="60"/>
      <c r="M22" s="61"/>
    </row>
    <row r="23" spans="1:13" ht="42" customHeight="1" x14ac:dyDescent="0.25">
      <c r="A23" s="38" t="s">
        <v>37</v>
      </c>
      <c r="B23" s="62" t="s">
        <v>38</v>
      </c>
      <c r="C23" s="63"/>
      <c r="D23" s="63"/>
      <c r="E23" s="63"/>
      <c r="F23" s="64"/>
      <c r="G23" s="65"/>
      <c r="H23" s="42">
        <f t="shared" si="0"/>
        <v>858762</v>
      </c>
      <c r="I23" s="43">
        <f>I24</f>
        <v>858762</v>
      </c>
      <c r="J23" s="44">
        <f>J24</f>
        <v>0</v>
      </c>
      <c r="K23" s="66"/>
      <c r="L23" s="67"/>
      <c r="M23" s="68"/>
    </row>
    <row r="24" spans="1:13" ht="27.75" customHeight="1" x14ac:dyDescent="0.25">
      <c r="A24" s="46"/>
      <c r="B24" s="47" t="s">
        <v>23</v>
      </c>
      <c r="C24" s="48" t="s">
        <v>27</v>
      </c>
      <c r="D24" s="48">
        <v>600</v>
      </c>
      <c r="E24" s="48">
        <v>60016</v>
      </c>
      <c r="F24" s="49">
        <v>6057</v>
      </c>
      <c r="G24" s="69" t="s">
        <v>35</v>
      </c>
      <c r="H24" s="50">
        <f t="shared" si="0"/>
        <v>858762</v>
      </c>
      <c r="I24" s="51">
        <v>858762</v>
      </c>
      <c r="J24" s="52"/>
      <c r="K24" s="70"/>
      <c r="L24" s="71"/>
      <c r="M24" s="72"/>
    </row>
    <row r="25" spans="1:13" s="3" customFormat="1" ht="29.25" customHeight="1" x14ac:dyDescent="0.2">
      <c r="A25" s="73"/>
      <c r="B25" s="93" t="s">
        <v>25</v>
      </c>
      <c r="C25" s="93"/>
      <c r="D25" s="93"/>
      <c r="E25" s="93"/>
      <c r="F25" s="74"/>
      <c r="G25" s="75"/>
      <c r="H25" s="76">
        <f t="shared" si="0"/>
        <v>0</v>
      </c>
      <c r="I25" s="51"/>
      <c r="J25" s="52"/>
      <c r="K25" s="77">
        <f t="shared" si="1"/>
        <v>0</v>
      </c>
      <c r="L25" s="51"/>
      <c r="M25" s="78"/>
    </row>
    <row r="26" spans="1:13" s="3" customFormat="1" ht="30.75" customHeight="1" x14ac:dyDescent="0.2">
      <c r="A26" s="79" t="s">
        <v>29</v>
      </c>
      <c r="B26" s="80" t="s">
        <v>26</v>
      </c>
      <c r="C26" s="64"/>
      <c r="D26" s="63"/>
      <c r="E26" s="63"/>
      <c r="F26" s="64"/>
      <c r="G26" s="64"/>
      <c r="H26" s="42">
        <f t="shared" si="0"/>
        <v>20194439</v>
      </c>
      <c r="I26" s="43">
        <f>I27</f>
        <v>20194439</v>
      </c>
      <c r="J26" s="44"/>
      <c r="K26" s="45">
        <f t="shared" si="1"/>
        <v>0</v>
      </c>
      <c r="L26" s="43"/>
      <c r="M26" s="26"/>
    </row>
    <row r="27" spans="1:13" ht="31.5" customHeight="1" thickBot="1" x14ac:dyDescent="0.3">
      <c r="A27" s="81"/>
      <c r="B27" s="82" t="s">
        <v>20</v>
      </c>
      <c r="C27" s="83" t="s">
        <v>27</v>
      </c>
      <c r="D27" s="83">
        <v>600</v>
      </c>
      <c r="E27" s="83">
        <v>60095</v>
      </c>
      <c r="F27" s="84">
        <v>6057</v>
      </c>
      <c r="G27" s="84" t="s">
        <v>28</v>
      </c>
      <c r="H27" s="85">
        <f t="shared" si="0"/>
        <v>20194439</v>
      </c>
      <c r="I27" s="86">
        <v>20194439</v>
      </c>
      <c r="J27" s="87"/>
      <c r="K27" s="88"/>
      <c r="L27" s="89"/>
      <c r="M27" s="90"/>
    </row>
    <row r="28" spans="1:13" x14ac:dyDescent="0.25">
      <c r="H28" s="91"/>
      <c r="I28" s="91"/>
      <c r="J28" s="91"/>
      <c r="K28" s="91"/>
      <c r="L28" s="91"/>
      <c r="M28" s="91"/>
    </row>
    <row r="29" spans="1:13" x14ac:dyDescent="0.25">
      <c r="H29" s="91"/>
      <c r="I29" s="91"/>
      <c r="J29" s="91"/>
      <c r="K29" s="91"/>
      <c r="L29" s="91"/>
      <c r="M29" s="91"/>
    </row>
  </sheetData>
  <mergeCells count="17">
    <mergeCell ref="A7:M7"/>
    <mergeCell ref="K11:M11"/>
    <mergeCell ref="K12:K13"/>
    <mergeCell ref="L12:M12"/>
    <mergeCell ref="H10:M10"/>
    <mergeCell ref="I12:J12"/>
    <mergeCell ref="H12:H13"/>
    <mergeCell ref="D10:D13"/>
    <mergeCell ref="C10:C13"/>
    <mergeCell ref="B10:B13"/>
    <mergeCell ref="A10:A13"/>
    <mergeCell ref="H11:J11"/>
    <mergeCell ref="B18:E18"/>
    <mergeCell ref="B25:E25"/>
    <mergeCell ref="G10:G13"/>
    <mergeCell ref="F10:F13"/>
    <mergeCell ref="E10:E13"/>
  </mergeCells>
  <printOptions horizontalCentered="1"/>
  <pageMargins left="0.31496062992125984" right="0.31496062992125984" top="0.55118110236220474" bottom="0.39370078740157483" header="0.31496062992125984" footer="0.31496062992125984"/>
  <pageSetup paperSize="9" orientation="landscape" r:id="rId1"/>
  <headerFooter>
    <oddHeader>&amp;L&amp;"Times New Roman,Kursywa"&amp;8&amp;F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RMK zm 33 strategiczne</vt:lpstr>
      <vt:lpstr>'RMK zm 33 strategiczne'!Obszar_wydruku</vt:lpstr>
      <vt:lpstr>'RMK zm 33 strategiczne'!Tytuły_wydruku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Krawczuk Sławomira</dc:creator>
  <cp:lastModifiedBy>Wrońska Małgorzata</cp:lastModifiedBy>
  <cp:lastPrinted>2018-11-22T09:43:50Z</cp:lastPrinted>
  <dcterms:created xsi:type="dcterms:W3CDTF">2018-01-15T11:48:58Z</dcterms:created>
  <dcterms:modified xsi:type="dcterms:W3CDTF">2018-12-14T08:02:07Z</dcterms:modified>
</cp:coreProperties>
</file>