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326" windowWidth="9690" windowHeight="6210" activeTab="0"/>
  </bookViews>
  <sheets>
    <sheet name="dotacja 48" sheetId="1" r:id="rId1"/>
  </sheets>
  <definedNames>
    <definedName name="_xlnm.Print_Titles" localSheetId="0">'dotacja 48'!$12:$13</definedName>
  </definedNames>
  <calcPr fullCalcOnLoad="1"/>
</workbook>
</file>

<file path=xl/sharedStrings.xml><?xml version="1.0" encoding="utf-8"?>
<sst xmlns="http://schemas.openxmlformats.org/spreadsheetml/2006/main" count="24" uniqueCount="22">
  <si>
    <t>w zł</t>
  </si>
  <si>
    <t>Rady Miasta Krakowa</t>
  </si>
  <si>
    <t>II. WYDATKI</t>
  </si>
  <si>
    <t>I.   DOCHODY</t>
  </si>
  <si>
    <t>III. PRZYCHODY</t>
  </si>
  <si>
    <t>IV. ROZCHODY</t>
  </si>
  <si>
    <t>Ogółem  II  +  IV</t>
  </si>
  <si>
    <t>Ogółem  I  +  III</t>
  </si>
  <si>
    <t>Zmniejszenie</t>
  </si>
  <si>
    <t>Zwiększenie</t>
  </si>
  <si>
    <t>PRZYCHODY I ROZCHODY</t>
  </si>
  <si>
    <t>wynik (I-II) deficyt</t>
  </si>
  <si>
    <t>wolne środki jako nadwyżka środków pieniężnych na rachunku bieżącym budżetu</t>
  </si>
  <si>
    <t>-</t>
  </si>
  <si>
    <t>wynikające z rozliczeń wyemitowanych papierów wartościowych, kredytów i pożyczek z lat ubiegłych</t>
  </si>
  <si>
    <t>Załącznik Nr 3</t>
  </si>
  <si>
    <t xml:space="preserve">do uchwały Nr </t>
  </si>
  <si>
    <t xml:space="preserve">z dnia </t>
  </si>
  <si>
    <t>BUDŻET MIASTA KRAKOWA NA ROK 2019</t>
  </si>
  <si>
    <t>AUTOPOPRAWKA</t>
  </si>
  <si>
    <t>–</t>
  </si>
  <si>
    <t>pożyczka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</si>
</sst>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\ ###\ ##0_);[Red]\(##\ ###\ ##0\)"/>
    <numFmt numFmtId="165" formatCode="###\ ###\ ###\ ###"/>
    <numFmt numFmtId="166" formatCode="[$-415]d\ mmmm\ yyyy"/>
    <numFmt numFmtId="167" formatCode="[$-F400]h:mm:ss\ AM/PM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1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5" fontId="5" fillId="0" borderId="10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164" fontId="4" fillId="0" borderId="10" xfId="0" applyNumberFormat="1" applyFont="1" applyBorder="1" applyAlignment="1" quotePrefix="1">
      <alignment vertical="center" wrapText="1" shrinkToFit="1"/>
    </xf>
    <xf numFmtId="165" fontId="7" fillId="0" borderId="1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4" fontId="6" fillId="0" borderId="15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7" fontId="4" fillId="0" borderId="15" xfId="0" applyNumberFormat="1" applyFont="1" applyBorder="1" applyAlignment="1" quotePrefix="1">
      <alignment horizontal="left" vertical="center" wrapText="1" shrinkToFit="1"/>
    </xf>
    <xf numFmtId="164" fontId="4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 quotePrefix="1">
      <alignment horizontal="right" vertical="top"/>
    </xf>
    <xf numFmtId="164" fontId="4" fillId="0" borderId="15" xfId="0" applyNumberFormat="1" applyFont="1" applyBorder="1" applyAlignment="1" quotePrefix="1">
      <alignment horizontal="left" vertical="center" wrapText="1" shrinkToFit="1"/>
    </xf>
    <xf numFmtId="164" fontId="4" fillId="0" borderId="18" xfId="0" applyNumberFormat="1" applyFont="1" applyBorder="1" applyAlignment="1" quotePrefix="1">
      <alignment vertical="top" wrapText="1" shrinkToFit="1"/>
    </xf>
    <xf numFmtId="0" fontId="15" fillId="0" borderId="0" xfId="52" applyFont="1">
      <alignment/>
      <protection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 quotePrefix="1">
      <alignment horizontal="center" vertical="center" wrapText="1" shrinkToFi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p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="120" zoomScaleNormal="120" zoomScalePageLayoutView="0" workbookViewId="0" topLeftCell="A1">
      <selection activeCell="D18" sqref="D18"/>
    </sheetView>
  </sheetViews>
  <sheetFormatPr defaultColWidth="6.75390625" defaultRowHeight="12.75"/>
  <cols>
    <col min="1" max="1" width="1.625" style="2" customWidth="1"/>
    <col min="2" max="2" width="24.25390625" style="4" customWidth="1"/>
    <col min="3" max="4" width="14.125" style="4" customWidth="1"/>
    <col min="5" max="5" width="17.25390625" style="4" customWidth="1"/>
    <col min="6" max="6" width="12.875" style="4" customWidth="1"/>
    <col min="7" max="7" width="12.125" style="4" customWidth="1"/>
    <col min="8" max="16384" width="6.75390625" style="2" customWidth="1"/>
  </cols>
  <sheetData>
    <row r="1" spans="4:7" ht="14.25">
      <c r="D1" s="7"/>
      <c r="E1" s="7"/>
      <c r="F1" s="25" t="s">
        <v>15</v>
      </c>
      <c r="G1" s="7"/>
    </row>
    <row r="2" spans="1:6" ht="15" customHeight="1">
      <c r="A2" s="52" t="s">
        <v>19</v>
      </c>
      <c r="B2" s="52"/>
      <c r="C2" s="52"/>
      <c r="D2" s="52"/>
      <c r="E2" s="52"/>
      <c r="F2" s="51" t="s">
        <v>16</v>
      </c>
    </row>
    <row r="3" ht="15">
      <c r="F3" s="51" t="s">
        <v>1</v>
      </c>
    </row>
    <row r="4" ht="15">
      <c r="F4" s="51" t="s">
        <v>17</v>
      </c>
    </row>
    <row r="7" spans="2:7" ht="15.75">
      <c r="B7" s="53" t="s">
        <v>18</v>
      </c>
      <c r="C7" s="53"/>
      <c r="D7" s="53"/>
      <c r="E7" s="53"/>
      <c r="F7" s="53"/>
      <c r="G7" s="53"/>
    </row>
    <row r="8" spans="2:7" ht="7.5" customHeight="1">
      <c r="B8" s="9"/>
      <c r="C8" s="9"/>
      <c r="D8" s="9"/>
      <c r="E8" s="9"/>
      <c r="F8" s="9"/>
      <c r="G8" s="9"/>
    </row>
    <row r="9" spans="2:7" ht="15.75">
      <c r="B9" s="53" t="s">
        <v>10</v>
      </c>
      <c r="C9" s="53"/>
      <c r="D9" s="53"/>
      <c r="E9" s="53"/>
      <c r="F9" s="53"/>
      <c r="G9" s="53"/>
    </row>
    <row r="10" spans="2:7" ht="12.75">
      <c r="B10" s="5"/>
      <c r="C10" s="5"/>
      <c r="D10" s="5"/>
      <c r="E10" s="5"/>
      <c r="F10" s="5"/>
      <c r="G10" s="5"/>
    </row>
    <row r="11" spans="2:7" ht="19.5" customHeight="1">
      <c r="B11" s="10"/>
      <c r="E11" s="6"/>
      <c r="F11" s="6"/>
      <c r="G11" s="6" t="s">
        <v>0</v>
      </c>
    </row>
    <row r="12" spans="1:7" s="1" customFormat="1" ht="12.75" customHeight="1">
      <c r="A12" s="41"/>
      <c r="B12" s="32"/>
      <c r="C12" s="54" t="s">
        <v>8</v>
      </c>
      <c r="D12" s="54" t="s">
        <v>9</v>
      </c>
      <c r="E12" s="23"/>
      <c r="F12" s="54" t="s">
        <v>8</v>
      </c>
      <c r="G12" s="54" t="s">
        <v>9</v>
      </c>
    </row>
    <row r="13" spans="1:7" s="1" customFormat="1" ht="12.75" customHeight="1">
      <c r="A13" s="42"/>
      <c r="B13" s="31"/>
      <c r="C13" s="55"/>
      <c r="D13" s="55"/>
      <c r="E13" s="24"/>
      <c r="F13" s="55"/>
      <c r="G13" s="55"/>
    </row>
    <row r="14" spans="1:7" s="11" customFormat="1" ht="24.75" customHeight="1">
      <c r="A14" s="43"/>
      <c r="B14" s="33" t="s">
        <v>3</v>
      </c>
      <c r="C14" s="12">
        <v>6233603</v>
      </c>
      <c r="D14" s="12"/>
      <c r="E14" s="16" t="s">
        <v>2</v>
      </c>
      <c r="F14" s="12"/>
      <c r="G14" s="12">
        <v>17271700</v>
      </c>
    </row>
    <row r="15" spans="1:7" s="11" customFormat="1" ht="12" customHeight="1">
      <c r="A15" s="44"/>
      <c r="B15" s="33"/>
      <c r="C15" s="12"/>
      <c r="D15" s="12"/>
      <c r="E15" s="16"/>
      <c r="F15" s="12"/>
      <c r="G15" s="12"/>
    </row>
    <row r="16" spans="1:7" s="11" customFormat="1" ht="18" customHeight="1">
      <c r="A16" s="44"/>
      <c r="B16" s="34" t="s">
        <v>11</v>
      </c>
      <c r="C16" s="27"/>
      <c r="D16" s="27">
        <f>3505303+20000000</f>
        <v>23505303</v>
      </c>
      <c r="E16" s="16"/>
      <c r="F16" s="12"/>
      <c r="G16" s="12"/>
    </row>
    <row r="17" spans="1:7" s="8" customFormat="1" ht="12" customHeight="1">
      <c r="A17" s="45"/>
      <c r="B17" s="35"/>
      <c r="C17" s="13"/>
      <c r="D17" s="13"/>
      <c r="E17" s="17"/>
      <c r="F17" s="13"/>
      <c r="G17" s="13"/>
    </row>
    <row r="18" spans="1:7" s="11" customFormat="1" ht="24.75" customHeight="1">
      <c r="A18" s="44"/>
      <c r="B18" s="36" t="s">
        <v>4</v>
      </c>
      <c r="C18" s="12">
        <f>SUM(C22)</f>
        <v>0</v>
      </c>
      <c r="D18" s="12">
        <f>SUM(D20:D22)</f>
        <v>23505303</v>
      </c>
      <c r="E18" s="18" t="s">
        <v>5</v>
      </c>
      <c r="F18" s="12"/>
      <c r="G18" s="12">
        <f>SUM(G21)</f>
        <v>0</v>
      </c>
    </row>
    <row r="19" spans="1:7" ht="9" customHeight="1">
      <c r="A19" s="46"/>
      <c r="B19" s="37"/>
      <c r="C19" s="14"/>
      <c r="D19" s="14"/>
      <c r="E19" s="19"/>
      <c r="F19" s="13"/>
      <c r="G19" s="13"/>
    </row>
    <row r="20" spans="1:7" ht="15" customHeight="1">
      <c r="A20" s="56" t="s">
        <v>20</v>
      </c>
      <c r="B20" s="49" t="s">
        <v>21</v>
      </c>
      <c r="C20" s="30"/>
      <c r="D20" s="30">
        <v>20000000</v>
      </c>
      <c r="E20" s="19"/>
      <c r="F20" s="13"/>
      <c r="G20" s="13"/>
    </row>
    <row r="21" spans="1:7" ht="36" customHeight="1">
      <c r="A21" s="50" t="s">
        <v>13</v>
      </c>
      <c r="B21" s="49" t="s">
        <v>12</v>
      </c>
      <c r="C21" s="30"/>
      <c r="D21" s="30"/>
      <c r="E21" s="26"/>
      <c r="F21" s="14"/>
      <c r="G21" s="29"/>
    </row>
    <row r="22" spans="1:7" ht="48.75" customHeight="1">
      <c r="A22" s="48"/>
      <c r="B22" s="38" t="s">
        <v>14</v>
      </c>
      <c r="C22" s="30"/>
      <c r="D22" s="30">
        <f>3505303</f>
        <v>3505303</v>
      </c>
      <c r="E22" s="26"/>
      <c r="F22" s="14"/>
      <c r="G22" s="29"/>
    </row>
    <row r="23" spans="1:7" ht="9.75" customHeight="1">
      <c r="A23" s="47"/>
      <c r="B23" s="39"/>
      <c r="C23" s="15"/>
      <c r="D23" s="15"/>
      <c r="E23" s="20"/>
      <c r="F23" s="15"/>
      <c r="G23" s="15"/>
    </row>
    <row r="24" spans="1:7" s="8" customFormat="1" ht="24.75" customHeight="1">
      <c r="A24" s="45"/>
      <c r="B24" s="40" t="s">
        <v>7</v>
      </c>
      <c r="C24" s="3">
        <f>SUM(C18,C14)</f>
        <v>6233603</v>
      </c>
      <c r="D24" s="3">
        <f>SUM(D18,D14)</f>
        <v>23505303</v>
      </c>
      <c r="E24" s="21" t="s">
        <v>6</v>
      </c>
      <c r="F24" s="3">
        <f>SUM(F18,F14)</f>
        <v>0</v>
      </c>
      <c r="G24" s="3">
        <f>SUM(G14,G18)</f>
        <v>17271700</v>
      </c>
    </row>
    <row r="25" spans="1:7" ht="13.5" customHeight="1">
      <c r="A25" s="47"/>
      <c r="B25" s="31"/>
      <c r="C25" s="15"/>
      <c r="D25" s="15"/>
      <c r="E25" s="22"/>
      <c r="F25" s="15"/>
      <c r="G25" s="15"/>
    </row>
    <row r="27" ht="12.75">
      <c r="D27" s="28"/>
    </row>
  </sheetData>
  <sheetProtection/>
  <mergeCells count="7">
    <mergeCell ref="A2:E2"/>
    <mergeCell ref="B7:G7"/>
    <mergeCell ref="B9:G9"/>
    <mergeCell ref="C12:C13"/>
    <mergeCell ref="D12:D13"/>
    <mergeCell ref="F12:F13"/>
    <mergeCell ref="G12:G13"/>
  </mergeCells>
  <printOptions horizontalCentered="1" verticalCentered="1"/>
  <pageMargins left="0.1968503937007874" right="0.1968503937007874" top="0.3937007874015748" bottom="1.5748031496062993" header="0.2755905511811024" footer="0.1968503937007874"/>
  <pageSetup horizontalDpi="600" verticalDpi="600" orientation="landscape" paperSize="9" scale="95" r:id="rId1"/>
  <headerFooter alignWithMargins="0">
    <oddHeader xml:space="preserve">&amp;L&amp;"Times New Roman,Normalny"&amp;8&amp;F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Wrońska Małgorzata</dc:creator>
  <cp:keywords/>
  <dc:description/>
  <cp:lastModifiedBy>Wrońska Małgorzata</cp:lastModifiedBy>
  <cp:lastPrinted>2019-03-14T14:00:43Z</cp:lastPrinted>
  <dcterms:created xsi:type="dcterms:W3CDTF">1997-08-20T12:28:20Z</dcterms:created>
  <dcterms:modified xsi:type="dcterms:W3CDTF">2019-03-14T14:03:04Z</dcterms:modified>
  <cp:category/>
  <cp:version/>
  <cp:contentType/>
  <cp:contentStatus/>
</cp:coreProperties>
</file>