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ięgowość 3\Desktop\"/>
    </mc:Choice>
  </mc:AlternateContent>
  <bookViews>
    <workbookView xWindow="960" yWindow="615" windowWidth="14085" windowHeight="84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42" i="1" l="1"/>
  <c r="G42" i="1" s="1"/>
  <c r="H42" i="1" s="1"/>
  <c r="F32" i="1"/>
  <c r="G32" i="1" s="1"/>
  <c r="H32" i="1" s="1"/>
  <c r="F31" i="1"/>
  <c r="G31" i="1" s="1"/>
  <c r="H31" i="1" s="1"/>
  <c r="F33" i="1"/>
  <c r="G33" i="1" s="1"/>
  <c r="H33" i="1" s="1"/>
  <c r="F34" i="1"/>
  <c r="G34" i="1" s="1"/>
  <c r="H34" i="1" s="1"/>
  <c r="F62" i="1"/>
  <c r="G62" i="1" s="1"/>
  <c r="H62" i="1" s="1"/>
  <c r="F63" i="1"/>
  <c r="F61" i="1"/>
  <c r="G61" i="1" s="1"/>
  <c r="F47" i="1"/>
  <c r="F48" i="1"/>
  <c r="G48" i="1" s="1"/>
  <c r="F49" i="1"/>
  <c r="G49" i="1" s="1"/>
  <c r="F50" i="1"/>
  <c r="F51" i="1"/>
  <c r="G51" i="1" s="1"/>
  <c r="F52" i="1"/>
  <c r="F53" i="1"/>
  <c r="G53" i="1" s="1"/>
  <c r="H53" i="1" s="1"/>
  <c r="F54" i="1"/>
  <c r="G54" i="1" s="1"/>
  <c r="F55" i="1"/>
  <c r="G55" i="1" s="1"/>
  <c r="H55" i="1" s="1"/>
  <c r="F56" i="1"/>
  <c r="G56" i="1" s="1"/>
  <c r="H56" i="1" s="1"/>
  <c r="F57" i="1"/>
  <c r="F58" i="1"/>
  <c r="F59" i="1"/>
  <c r="F46" i="1"/>
  <c r="F17" i="1"/>
  <c r="F18" i="1"/>
  <c r="F20" i="1"/>
  <c r="F21" i="1"/>
  <c r="F22" i="1"/>
  <c r="F23" i="1"/>
  <c r="G23" i="1" s="1"/>
  <c r="F24" i="1"/>
  <c r="F25" i="1"/>
  <c r="F26" i="1"/>
  <c r="F27" i="1"/>
  <c r="G27" i="1" s="1"/>
  <c r="F28" i="1"/>
  <c r="F29" i="1"/>
  <c r="F30" i="1"/>
  <c r="F35" i="1"/>
  <c r="F36" i="1"/>
  <c r="F37" i="1"/>
  <c r="F38" i="1"/>
  <c r="F39" i="1"/>
  <c r="F40" i="1"/>
  <c r="F41" i="1"/>
  <c r="G41" i="1" s="1"/>
  <c r="F43" i="1"/>
  <c r="F44" i="1"/>
  <c r="G44" i="1" s="1"/>
  <c r="F16" i="1"/>
  <c r="G16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G39" i="1" l="1"/>
  <c r="H39" i="1" s="1"/>
  <c r="G35" i="1"/>
  <c r="H35" i="1" s="1"/>
  <c r="G26" i="1"/>
  <c r="H26" i="1" s="1"/>
  <c r="G22" i="1"/>
  <c r="H22" i="1" s="1"/>
  <c r="G57" i="1"/>
  <c r="H57" i="1" s="1"/>
  <c r="G63" i="1"/>
  <c r="H63" i="1" s="1"/>
  <c r="G37" i="1"/>
  <c r="H37" i="1" s="1"/>
  <c r="G29" i="1"/>
  <c r="H29" i="1" s="1"/>
  <c r="G24" i="1"/>
  <c r="H24" i="1" s="1"/>
  <c r="G17" i="1"/>
  <c r="H17" i="1" s="1"/>
  <c r="H16" i="1"/>
  <c r="G58" i="1"/>
  <c r="H58" i="1" s="1"/>
  <c r="G52" i="1"/>
  <c r="H52" i="1" s="1"/>
  <c r="H48" i="1"/>
  <c r="H61" i="1"/>
  <c r="G59" i="1"/>
  <c r="H59" i="1" s="1"/>
  <c r="H51" i="1"/>
  <c r="G50" i="1"/>
  <c r="H50" i="1" s="1"/>
  <c r="H49" i="1"/>
  <c r="G47" i="1"/>
  <c r="H47" i="1" s="1"/>
  <c r="G46" i="1"/>
  <c r="H46" i="1" s="1"/>
  <c r="H44" i="1"/>
  <c r="G43" i="1"/>
  <c r="H43" i="1" s="1"/>
  <c r="H41" i="1"/>
  <c r="G40" i="1"/>
  <c r="H40" i="1" s="1"/>
  <c r="G38" i="1"/>
  <c r="H38" i="1" s="1"/>
  <c r="G36" i="1"/>
  <c r="H36" i="1" s="1"/>
  <c r="G30" i="1"/>
  <c r="H30" i="1" s="1"/>
  <c r="G28" i="1"/>
  <c r="H28" i="1" s="1"/>
  <c r="H27" i="1"/>
  <c r="H25" i="1"/>
  <c r="G25" i="1"/>
  <c r="H23" i="1"/>
  <c r="G21" i="1"/>
  <c r="H21" i="1" s="1"/>
  <c r="G20" i="1"/>
  <c r="H20" i="1" s="1"/>
  <c r="G18" i="1"/>
  <c r="H18" i="1" s="1"/>
  <c r="H54" i="1"/>
  <c r="F64" i="1"/>
  <c r="A62" i="1"/>
  <c r="A63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G64" i="1" l="1"/>
  <c r="H64" i="1"/>
</calcChain>
</file>

<file path=xl/sharedStrings.xml><?xml version="1.0" encoding="utf-8"?>
<sst xmlns="http://schemas.openxmlformats.org/spreadsheetml/2006/main" count="115" uniqueCount="72">
  <si>
    <t>LP</t>
  </si>
  <si>
    <t>NAZWA ARTYKUŁU</t>
  </si>
  <si>
    <t>JEDN.  MIARY</t>
  </si>
  <si>
    <t>ILOŚĆ</t>
  </si>
  <si>
    <t>WARTOŚĆ NETTO</t>
  </si>
  <si>
    <t>WARTOŚĆ VAT</t>
  </si>
  <si>
    <t>WARTOŚĆ BRUTTO</t>
  </si>
  <si>
    <t>kg</t>
  </si>
  <si>
    <t>szt</t>
  </si>
  <si>
    <t>WARZYWA ŚWIEŻE</t>
  </si>
  <si>
    <t>buraki czerwone</t>
  </si>
  <si>
    <t>cebula</t>
  </si>
  <si>
    <t>czosnek</t>
  </si>
  <si>
    <t>brokuł</t>
  </si>
  <si>
    <t>kapusta czerwona</t>
  </si>
  <si>
    <t>kapusta biała</t>
  </si>
  <si>
    <t>kapusta pekińska</t>
  </si>
  <si>
    <t>kapusta włoska</t>
  </si>
  <si>
    <t>koper świeży</t>
  </si>
  <si>
    <t>pęczek</t>
  </si>
  <si>
    <t>marchew</t>
  </si>
  <si>
    <t>pieczarki</t>
  </si>
  <si>
    <t>pietruszka korzeń</t>
  </si>
  <si>
    <t>papryka czerwona</t>
  </si>
  <si>
    <t>pomidory</t>
  </si>
  <si>
    <t xml:space="preserve">ogórki </t>
  </si>
  <si>
    <t>seler korzeń</t>
  </si>
  <si>
    <t>sałata zielona</t>
  </si>
  <si>
    <t>pory</t>
  </si>
  <si>
    <t>szczypior</t>
  </si>
  <si>
    <t xml:space="preserve">pietruszka zielona natka </t>
  </si>
  <si>
    <t>rzodkiewka</t>
  </si>
  <si>
    <t>ziemniaki</t>
  </si>
  <si>
    <t>OWOCE ŚWIEŻE</t>
  </si>
  <si>
    <t>banany</t>
  </si>
  <si>
    <t>cytryny</t>
  </si>
  <si>
    <t>kiwi</t>
  </si>
  <si>
    <r>
      <t xml:space="preserve">jabłka </t>
    </r>
    <r>
      <rPr>
        <i/>
        <sz val="10"/>
        <color theme="1"/>
        <rFont val="Czcionka tekstu podstawowego"/>
        <charset val="238"/>
      </rPr>
      <t>Reneta szara</t>
    </r>
  </si>
  <si>
    <t>pomarańcze bezpestkowe (kraj pochodzenia Hiszpania)</t>
  </si>
  <si>
    <t>KISZONKI</t>
  </si>
  <si>
    <t>CENA JEDNOSTKOWA NETTO</t>
  </si>
  <si>
    <t>Zamawiający:</t>
  </si>
  <si>
    <t>FORMULARZ OFERTOWY</t>
  </si>
  <si>
    <t>Pełna nazwa oferenta, numer NIP</t>
  </si>
  <si>
    <t>Adres oferenta,                                                 numer telefonu, adres e-mail</t>
  </si>
  <si>
    <t>……………………………..</t>
  </si>
  <si>
    <t>……………………………………………</t>
  </si>
  <si>
    <t>Miejsce, data</t>
  </si>
  <si>
    <t>Podpis i pieczęć oferenta</t>
  </si>
  <si>
    <t>RAZEM</t>
  </si>
  <si>
    <t xml:space="preserve"> </t>
  </si>
  <si>
    <t>winogrono różowe</t>
  </si>
  <si>
    <t>gruszki</t>
  </si>
  <si>
    <t>Centrum Placówek Opiekuńczo-Wychowaczych "Parkowa" ul. Parkowa 12, 30-538 Kraków</t>
  </si>
  <si>
    <t>nektarynki</t>
  </si>
  <si>
    <t>kapusta kiszona          (opakowanie 1 kg)</t>
  </si>
  <si>
    <t>ogórki kiszone          pakowane po 0,4 kg</t>
  </si>
  <si>
    <t>mandarynki                         (kraj pochodzenia Hiszpania)</t>
  </si>
  <si>
    <t>sałata lodowa</t>
  </si>
  <si>
    <r>
      <t xml:space="preserve">jabłka odmiany deserowe: </t>
    </r>
    <r>
      <rPr>
        <i/>
        <sz val="10"/>
        <color theme="1"/>
        <rFont val="Czcionka tekstu podstawowego"/>
        <charset val="238"/>
      </rPr>
      <t xml:space="preserve">Champion, Rubin, Eliza </t>
    </r>
  </si>
  <si>
    <t>barszcz biały kiszony                      z Kochanowa               (opakowanie 0,5 l)</t>
  </si>
  <si>
    <t>truskawki</t>
  </si>
  <si>
    <t>czereśnie</t>
  </si>
  <si>
    <t>rabarbar</t>
  </si>
  <si>
    <t>wiśnie</t>
  </si>
  <si>
    <t>kalafior</t>
  </si>
  <si>
    <t xml:space="preserve">bazylia </t>
  </si>
  <si>
    <t xml:space="preserve">rozmaryn </t>
  </si>
  <si>
    <t>majeranek</t>
  </si>
  <si>
    <t>tymianek</t>
  </si>
  <si>
    <t>szpinak</t>
  </si>
  <si>
    <t>w odpowiedzi na zaproszenie do składania ofert                                                                                  na dostawę świeżych warzyw i owoców                                                                                                  w okresie od 01.04.2020 do 30.06.2020                                                                                               dla Centrum Placówek Opiekuńczo-Wychowawczych "Parkowa" w Krakowie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</si>
</sst>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\ #,##0.00,&quot;     &quot;;\-#,##0.00,&quot;     &quot;;&quot; -&quot;#&quot;      &quot;;@\ "/>
  </numFmts>
  <fonts count="15">
    <font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i/>
      <sz val="10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Czcionka tekstu podstawowego"/>
      <charset val="238"/>
    </font>
    <font>
      <sz val="12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sz val="9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9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0" xfId="0" applyFont="1"/>
    <xf numFmtId="0" fontId="6" fillId="0" borderId="4" xfId="0" applyFont="1" applyBorder="1"/>
    <xf numFmtId="0" fontId="7" fillId="0" borderId="4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1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Alignment="1">
      <alignment horizontal="center" wrapText="1"/>
    </xf>
    <xf numFmtId="3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4" xfId="0" applyFont="1" applyFill="1" applyBorder="1"/>
    <xf numFmtId="0" fontId="0" fillId="0" borderId="0" xfId="0" applyAlignment="1"/>
    <xf numFmtId="0" fontId="14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1" fillId="3" borderId="4" xfId="0" applyFont="1" applyFill="1" applyBorder="1" applyAlignment="1"/>
    <xf numFmtId="0" fontId="3" fillId="3" borderId="4" xfId="0" applyFont="1" applyFill="1" applyBorder="1" applyAlignment="1"/>
    <xf numFmtId="3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vertical="center" wrapText="1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" fontId="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3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wrapText="1"/>
    </xf>
    <xf numFmtId="3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4" xfId="0" applyBorder="1" applyAlignment="1"/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61" zoomScaleNormal="100" workbookViewId="0">
      <selection activeCell="K9" sqref="K9"/>
    </sheetView>
  </sheetViews>
  <sheetFormatPr defaultRowHeight="14.25"/>
  <cols>
    <col min="1" max="1" width="5.625" customWidth="1"/>
    <col min="2" max="2" width="22.5" customWidth="1"/>
    <col min="5" max="5" width="14.25" customWidth="1"/>
    <col min="6" max="6" width="10" customWidth="1"/>
    <col min="7" max="7" width="10.375" customWidth="1"/>
    <col min="8" max="8" width="10.25" customWidth="1"/>
  </cols>
  <sheetData>
    <row r="1" spans="1:8" ht="16.5">
      <c r="A1" s="6"/>
      <c r="B1" s="7"/>
      <c r="C1" s="7"/>
      <c r="D1" s="8"/>
      <c r="E1" s="32" t="s">
        <v>41</v>
      </c>
      <c r="F1" s="33"/>
      <c r="G1" s="33"/>
      <c r="H1" s="17"/>
    </row>
    <row r="2" spans="1:8" ht="16.5">
      <c r="A2" s="6"/>
      <c r="B2" s="7"/>
      <c r="C2" s="7"/>
      <c r="D2" s="8"/>
      <c r="E2" s="32" t="s">
        <v>53</v>
      </c>
      <c r="F2" s="33"/>
      <c r="G2" s="33"/>
      <c r="H2" s="17"/>
    </row>
    <row r="3" spans="1:8" ht="16.5">
      <c r="A3" s="6"/>
      <c r="B3" s="7"/>
      <c r="C3" s="7"/>
      <c r="D3" s="8"/>
      <c r="E3" s="33"/>
      <c r="F3" s="33"/>
      <c r="G3" s="33"/>
      <c r="H3" s="17"/>
    </row>
    <row r="4" spans="1:8" ht="16.5">
      <c r="A4" s="6"/>
      <c r="B4" s="7"/>
      <c r="C4" s="7"/>
      <c r="D4" s="8"/>
      <c r="E4" s="33"/>
      <c r="F4" s="33"/>
      <c r="G4" s="33"/>
      <c r="H4" s="17"/>
    </row>
    <row r="5" spans="1:8" ht="16.5">
      <c r="A5" s="6"/>
      <c r="B5" s="7"/>
      <c r="C5" s="7"/>
      <c r="D5" s="8"/>
      <c r="E5" s="9"/>
      <c r="F5" s="7"/>
      <c r="G5" s="7"/>
    </row>
    <row r="6" spans="1:8" ht="20.25">
      <c r="A6" s="34" t="s">
        <v>42</v>
      </c>
      <c r="B6" s="34"/>
      <c r="C6" s="34"/>
      <c r="D6" s="34"/>
      <c r="E6" s="34"/>
      <c r="F6" s="35"/>
      <c r="G6" s="35"/>
      <c r="H6" s="17"/>
    </row>
    <row r="7" spans="1:8" ht="80.45" customHeight="1">
      <c r="A7" s="36" t="s">
        <v>71</v>
      </c>
      <c r="B7" s="37"/>
      <c r="C7" s="37"/>
      <c r="D7" s="37"/>
      <c r="E7" s="37"/>
      <c r="F7" s="37"/>
      <c r="G7" s="37"/>
      <c r="H7" s="17"/>
    </row>
    <row r="8" spans="1:8" ht="18.75">
      <c r="A8" s="10"/>
      <c r="B8" s="11"/>
      <c r="C8" s="11"/>
      <c r="D8" s="11"/>
      <c r="E8" s="11"/>
      <c r="F8" s="11"/>
      <c r="G8" s="11"/>
    </row>
    <row r="9" spans="1:8" ht="44.45" customHeight="1">
      <c r="A9" s="27" t="s">
        <v>43</v>
      </c>
      <c r="B9" s="28"/>
      <c r="C9" s="28"/>
      <c r="D9" s="38"/>
      <c r="E9" s="38"/>
      <c r="F9" s="38"/>
      <c r="G9" s="38"/>
      <c r="H9" s="39"/>
    </row>
    <row r="10" spans="1:8" ht="50.45" customHeight="1">
      <c r="A10" s="29" t="s">
        <v>44</v>
      </c>
      <c r="B10" s="30"/>
      <c r="C10" s="31"/>
      <c r="D10" s="38"/>
      <c r="E10" s="38"/>
      <c r="F10" s="38"/>
      <c r="G10" s="38"/>
      <c r="H10" s="39"/>
    </row>
    <row r="13" spans="1:8" ht="15" thickBot="1"/>
    <row r="14" spans="1:8" ht="39" thickBot="1">
      <c r="A14" s="13" t="s">
        <v>0</v>
      </c>
      <c r="B14" s="14" t="s">
        <v>1</v>
      </c>
      <c r="C14" s="14" t="s">
        <v>2</v>
      </c>
      <c r="D14" s="14" t="s">
        <v>3</v>
      </c>
      <c r="E14" s="14" t="s">
        <v>40</v>
      </c>
      <c r="F14" s="14" t="s">
        <v>4</v>
      </c>
      <c r="G14" s="14" t="s">
        <v>5</v>
      </c>
      <c r="H14" s="15" t="s">
        <v>6</v>
      </c>
    </row>
    <row r="15" spans="1:8" ht="19.899999999999999" customHeight="1">
      <c r="A15" s="22" t="s">
        <v>9</v>
      </c>
      <c r="B15" s="23"/>
      <c r="C15" s="23"/>
      <c r="D15" s="23"/>
      <c r="E15" s="23"/>
      <c r="F15" s="23"/>
      <c r="G15" s="23"/>
      <c r="H15" s="24"/>
    </row>
    <row r="16" spans="1:8" ht="19.899999999999999" customHeight="1">
      <c r="A16" s="1">
        <v>1</v>
      </c>
      <c r="B16" s="1" t="s">
        <v>13</v>
      </c>
      <c r="C16" s="1" t="s">
        <v>8</v>
      </c>
      <c r="D16" s="4">
        <v>6</v>
      </c>
      <c r="E16" s="1"/>
      <c r="F16" s="1">
        <f>D16*E16</f>
        <v>0</v>
      </c>
      <c r="G16" s="1">
        <f>F16*5%</f>
        <v>0</v>
      </c>
      <c r="H16" s="1">
        <f>F16+G16</f>
        <v>0</v>
      </c>
    </row>
    <row r="17" spans="1:11" ht="19.899999999999999" customHeight="1">
      <c r="A17" s="1">
        <f t="shared" ref="A17:A44" si="0">A16+1</f>
        <v>2</v>
      </c>
      <c r="B17" s="1" t="s">
        <v>10</v>
      </c>
      <c r="C17" s="1" t="s">
        <v>7</v>
      </c>
      <c r="D17" s="4">
        <v>200</v>
      </c>
      <c r="E17" s="1"/>
      <c r="F17" s="1">
        <f t="shared" ref="F17:F44" si="1">D17*E17</f>
        <v>0</v>
      </c>
      <c r="G17" s="1">
        <f t="shared" ref="G17:G44" si="2">F17*5%</f>
        <v>0</v>
      </c>
      <c r="H17" s="1">
        <f t="shared" ref="H17:H44" si="3">F17+G17</f>
        <v>0</v>
      </c>
    </row>
    <row r="18" spans="1:11" ht="19.899999999999999" customHeight="1">
      <c r="A18" s="1">
        <f t="shared" si="0"/>
        <v>3</v>
      </c>
      <c r="B18" s="1" t="s">
        <v>11</v>
      </c>
      <c r="C18" s="1" t="s">
        <v>7</v>
      </c>
      <c r="D18" s="4">
        <v>100</v>
      </c>
      <c r="E18" s="1"/>
      <c r="F18" s="1">
        <f t="shared" si="1"/>
        <v>0</v>
      </c>
      <c r="G18" s="1">
        <f t="shared" si="2"/>
        <v>0</v>
      </c>
      <c r="H18" s="1">
        <f t="shared" si="3"/>
        <v>0</v>
      </c>
    </row>
    <row r="19" spans="1:11" ht="19.899999999999999" customHeight="1">
      <c r="A19" s="1">
        <f t="shared" si="0"/>
        <v>4</v>
      </c>
      <c r="B19" s="1" t="s">
        <v>65</v>
      </c>
      <c r="C19" s="1" t="s">
        <v>8</v>
      </c>
      <c r="D19" s="4">
        <v>10</v>
      </c>
      <c r="E19" s="1"/>
      <c r="F19" s="1"/>
      <c r="G19" s="1"/>
      <c r="H19" s="1"/>
    </row>
    <row r="20" spans="1:11" ht="19.899999999999999" customHeight="1">
      <c r="A20" s="1">
        <f t="shared" si="0"/>
        <v>5</v>
      </c>
      <c r="B20" s="1" t="s">
        <v>12</v>
      </c>
      <c r="C20" s="1" t="s">
        <v>8</v>
      </c>
      <c r="D20" s="4">
        <v>100</v>
      </c>
      <c r="E20" s="1"/>
      <c r="F20" s="1">
        <f t="shared" si="1"/>
        <v>0</v>
      </c>
      <c r="G20" s="1">
        <f t="shared" si="2"/>
        <v>0</v>
      </c>
      <c r="H20" s="1">
        <f t="shared" si="3"/>
        <v>0</v>
      </c>
      <c r="K20" t="s">
        <v>50</v>
      </c>
    </row>
    <row r="21" spans="1:11" ht="19.899999999999999" customHeight="1">
      <c r="A21" s="1">
        <f t="shared" si="0"/>
        <v>6</v>
      </c>
      <c r="B21" s="1" t="s">
        <v>15</v>
      </c>
      <c r="C21" s="1" t="s">
        <v>7</v>
      </c>
      <c r="D21" s="4">
        <v>80</v>
      </c>
      <c r="E21" s="1"/>
      <c r="F21" s="1">
        <f t="shared" si="1"/>
        <v>0</v>
      </c>
      <c r="G21" s="1">
        <f t="shared" si="2"/>
        <v>0</v>
      </c>
      <c r="H21" s="1">
        <f t="shared" si="3"/>
        <v>0</v>
      </c>
    </row>
    <row r="22" spans="1:11" ht="19.899999999999999" customHeight="1">
      <c r="A22" s="1">
        <f t="shared" si="0"/>
        <v>7</v>
      </c>
      <c r="B22" s="1" t="s">
        <v>14</v>
      </c>
      <c r="C22" s="1" t="s">
        <v>7</v>
      </c>
      <c r="D22" s="4">
        <v>6</v>
      </c>
      <c r="E22" s="1"/>
      <c r="F22" s="1">
        <f t="shared" si="1"/>
        <v>0</v>
      </c>
      <c r="G22" s="1">
        <f t="shared" si="2"/>
        <v>0</v>
      </c>
      <c r="H22" s="1">
        <f t="shared" si="3"/>
        <v>0</v>
      </c>
    </row>
    <row r="23" spans="1:11" ht="19.899999999999999" customHeight="1">
      <c r="A23" s="1">
        <f t="shared" si="0"/>
        <v>8</v>
      </c>
      <c r="B23" s="1" t="s">
        <v>16</v>
      </c>
      <c r="C23" s="1" t="s">
        <v>8</v>
      </c>
      <c r="D23" s="4">
        <v>30</v>
      </c>
      <c r="E23" s="1"/>
      <c r="F23" s="1">
        <f t="shared" si="1"/>
        <v>0</v>
      </c>
      <c r="G23" s="1">
        <f t="shared" si="2"/>
        <v>0</v>
      </c>
      <c r="H23" s="1">
        <f t="shared" si="3"/>
        <v>0</v>
      </c>
    </row>
    <row r="24" spans="1:11" ht="19.899999999999999" customHeight="1">
      <c r="A24" s="1">
        <f t="shared" si="0"/>
        <v>9</v>
      </c>
      <c r="B24" s="1" t="s">
        <v>17</v>
      </c>
      <c r="C24" s="1" t="s">
        <v>8</v>
      </c>
      <c r="D24" s="4">
        <v>6</v>
      </c>
      <c r="E24" s="1"/>
      <c r="F24" s="1">
        <f t="shared" si="1"/>
        <v>0</v>
      </c>
      <c r="G24" s="1">
        <f t="shared" si="2"/>
        <v>0</v>
      </c>
      <c r="H24" s="1">
        <f t="shared" si="3"/>
        <v>0</v>
      </c>
    </row>
    <row r="25" spans="1:11" ht="19.899999999999999" customHeight="1">
      <c r="A25" s="1">
        <f t="shared" si="0"/>
        <v>10</v>
      </c>
      <c r="B25" s="1" t="s">
        <v>18</v>
      </c>
      <c r="C25" s="1" t="s">
        <v>19</v>
      </c>
      <c r="D25" s="4">
        <v>50</v>
      </c>
      <c r="E25" s="1"/>
      <c r="F25" s="1">
        <f t="shared" si="1"/>
        <v>0</v>
      </c>
      <c r="G25" s="1">
        <f t="shared" si="2"/>
        <v>0</v>
      </c>
      <c r="H25" s="1">
        <f t="shared" si="3"/>
        <v>0</v>
      </c>
    </row>
    <row r="26" spans="1:11" ht="19.899999999999999" customHeight="1">
      <c r="A26" s="1">
        <f t="shared" si="0"/>
        <v>11</v>
      </c>
      <c r="B26" s="1" t="s">
        <v>20</v>
      </c>
      <c r="C26" s="1" t="s">
        <v>7</v>
      </c>
      <c r="D26" s="4">
        <v>200</v>
      </c>
      <c r="E26" s="1"/>
      <c r="F26" s="1">
        <f t="shared" si="1"/>
        <v>0</v>
      </c>
      <c r="G26" s="1">
        <f t="shared" si="2"/>
        <v>0</v>
      </c>
      <c r="H26" s="1">
        <f t="shared" si="3"/>
        <v>0</v>
      </c>
    </row>
    <row r="27" spans="1:11" ht="19.899999999999999" customHeight="1">
      <c r="A27" s="1">
        <f t="shared" si="0"/>
        <v>12</v>
      </c>
      <c r="B27" s="1" t="s">
        <v>25</v>
      </c>
      <c r="C27" s="1" t="s">
        <v>7</v>
      </c>
      <c r="D27" s="4">
        <v>70</v>
      </c>
      <c r="E27" s="1"/>
      <c r="F27" s="1">
        <f t="shared" si="1"/>
        <v>0</v>
      </c>
      <c r="G27" s="1">
        <f t="shared" si="2"/>
        <v>0</v>
      </c>
      <c r="H27" s="1">
        <f t="shared" si="3"/>
        <v>0</v>
      </c>
    </row>
    <row r="28" spans="1:11" ht="19.899999999999999" customHeight="1">
      <c r="A28" s="1">
        <f t="shared" si="0"/>
        <v>13</v>
      </c>
      <c r="B28" s="1" t="s">
        <v>23</v>
      </c>
      <c r="C28" s="1" t="s">
        <v>7</v>
      </c>
      <c r="D28" s="4">
        <v>60</v>
      </c>
      <c r="E28" s="1"/>
      <c r="F28" s="1">
        <f t="shared" si="1"/>
        <v>0</v>
      </c>
      <c r="G28" s="1">
        <f t="shared" si="2"/>
        <v>0</v>
      </c>
      <c r="H28" s="1">
        <f t="shared" si="3"/>
        <v>0</v>
      </c>
    </row>
    <row r="29" spans="1:11" ht="19.899999999999999" customHeight="1">
      <c r="A29" s="1">
        <f t="shared" si="0"/>
        <v>14</v>
      </c>
      <c r="B29" s="1" t="s">
        <v>21</v>
      </c>
      <c r="C29" s="1" t="s">
        <v>7</v>
      </c>
      <c r="D29" s="4">
        <v>10</v>
      </c>
      <c r="E29" s="1"/>
      <c r="F29" s="1">
        <f t="shared" si="1"/>
        <v>0</v>
      </c>
      <c r="G29" s="1">
        <f t="shared" si="2"/>
        <v>0</v>
      </c>
      <c r="H29" s="1">
        <f t="shared" si="3"/>
        <v>0</v>
      </c>
    </row>
    <row r="30" spans="1:11" ht="19.899999999999999" customHeight="1">
      <c r="A30" s="1">
        <f t="shared" si="0"/>
        <v>15</v>
      </c>
      <c r="B30" s="1" t="s">
        <v>22</v>
      </c>
      <c r="C30" s="1" t="s">
        <v>7</v>
      </c>
      <c r="D30" s="4">
        <v>40</v>
      </c>
      <c r="E30" s="1"/>
      <c r="F30" s="1">
        <f t="shared" si="1"/>
        <v>0</v>
      </c>
      <c r="G30" s="1">
        <f t="shared" si="2"/>
        <v>0</v>
      </c>
      <c r="H30" s="1">
        <f t="shared" si="3"/>
        <v>0</v>
      </c>
    </row>
    <row r="31" spans="1:11" ht="19.899999999999999" customHeight="1">
      <c r="A31" s="1">
        <f t="shared" si="0"/>
        <v>16</v>
      </c>
      <c r="B31" s="1" t="s">
        <v>68</v>
      </c>
      <c r="C31" s="1" t="s">
        <v>8</v>
      </c>
      <c r="D31" s="4">
        <v>5</v>
      </c>
      <c r="E31" s="1"/>
      <c r="F31" s="1">
        <f t="shared" si="1"/>
        <v>0</v>
      </c>
      <c r="G31" s="1">
        <f t="shared" si="2"/>
        <v>0</v>
      </c>
      <c r="H31" s="1">
        <f t="shared" si="3"/>
        <v>0</v>
      </c>
    </row>
    <row r="32" spans="1:11" ht="19.899999999999999" customHeight="1">
      <c r="A32" s="1">
        <f t="shared" si="0"/>
        <v>17</v>
      </c>
      <c r="B32" s="1" t="s">
        <v>69</v>
      </c>
      <c r="C32" s="1" t="s">
        <v>8</v>
      </c>
      <c r="D32" s="4">
        <v>5</v>
      </c>
      <c r="E32" s="1"/>
      <c r="F32" s="1">
        <f t="shared" si="1"/>
        <v>0</v>
      </c>
      <c r="G32" s="1">
        <f t="shared" si="2"/>
        <v>0</v>
      </c>
      <c r="H32" s="1">
        <f t="shared" si="3"/>
        <v>0</v>
      </c>
    </row>
    <row r="33" spans="1:8" ht="19.899999999999999" customHeight="1">
      <c r="A33" s="1">
        <f t="shared" si="0"/>
        <v>18</v>
      </c>
      <c r="B33" s="1" t="s">
        <v>67</v>
      </c>
      <c r="C33" s="1" t="s">
        <v>8</v>
      </c>
      <c r="D33" s="4">
        <v>5</v>
      </c>
      <c r="E33" s="1"/>
      <c r="F33" s="1">
        <f t="shared" si="1"/>
        <v>0</v>
      </c>
      <c r="G33" s="1">
        <f t="shared" si="2"/>
        <v>0</v>
      </c>
      <c r="H33" s="1">
        <f t="shared" si="3"/>
        <v>0</v>
      </c>
    </row>
    <row r="34" spans="1:8" ht="19.899999999999999" customHeight="1">
      <c r="A34" s="1">
        <f t="shared" si="0"/>
        <v>19</v>
      </c>
      <c r="B34" s="1" t="s">
        <v>66</v>
      </c>
      <c r="C34" s="1" t="s">
        <v>8</v>
      </c>
      <c r="D34" s="4">
        <v>5</v>
      </c>
      <c r="E34" s="1"/>
      <c r="F34" s="1">
        <f t="shared" si="1"/>
        <v>0</v>
      </c>
      <c r="G34" s="1">
        <f t="shared" si="2"/>
        <v>0</v>
      </c>
      <c r="H34" s="1">
        <f t="shared" si="3"/>
        <v>0</v>
      </c>
    </row>
    <row r="35" spans="1:8" ht="19.899999999999999" customHeight="1">
      <c r="A35" s="1">
        <f t="shared" si="0"/>
        <v>20</v>
      </c>
      <c r="B35" s="2" t="s">
        <v>30</v>
      </c>
      <c r="C35" s="1" t="s">
        <v>19</v>
      </c>
      <c r="D35" s="4">
        <v>150</v>
      </c>
      <c r="E35" s="1"/>
      <c r="F35" s="1">
        <f t="shared" si="1"/>
        <v>0</v>
      </c>
      <c r="G35" s="1">
        <f t="shared" si="2"/>
        <v>0</v>
      </c>
      <c r="H35" s="1">
        <f t="shared" si="3"/>
        <v>0</v>
      </c>
    </row>
    <row r="36" spans="1:8" ht="19.899999999999999" customHeight="1">
      <c r="A36" s="1">
        <f t="shared" si="0"/>
        <v>21</v>
      </c>
      <c r="B36" s="1" t="s">
        <v>24</v>
      </c>
      <c r="C36" s="1" t="s">
        <v>7</v>
      </c>
      <c r="D36" s="4">
        <v>80</v>
      </c>
      <c r="E36" s="1"/>
      <c r="F36" s="1">
        <f t="shared" si="1"/>
        <v>0</v>
      </c>
      <c r="G36" s="1">
        <f t="shared" si="2"/>
        <v>0</v>
      </c>
      <c r="H36" s="1">
        <f t="shared" si="3"/>
        <v>0</v>
      </c>
    </row>
    <row r="37" spans="1:8" ht="19.899999999999999" customHeight="1">
      <c r="A37" s="1">
        <f t="shared" si="0"/>
        <v>22</v>
      </c>
      <c r="B37" s="1" t="s">
        <v>28</v>
      </c>
      <c r="C37" s="1" t="s">
        <v>8</v>
      </c>
      <c r="D37" s="4">
        <v>100</v>
      </c>
      <c r="E37" s="1"/>
      <c r="F37" s="1">
        <f t="shared" si="1"/>
        <v>0</v>
      </c>
      <c r="G37" s="1">
        <f t="shared" si="2"/>
        <v>0</v>
      </c>
      <c r="H37" s="1">
        <f t="shared" si="3"/>
        <v>0</v>
      </c>
    </row>
    <row r="38" spans="1:8" ht="19.899999999999999" customHeight="1">
      <c r="A38" s="1">
        <f t="shared" si="0"/>
        <v>23</v>
      </c>
      <c r="B38" s="1" t="s">
        <v>31</v>
      </c>
      <c r="C38" s="1" t="s">
        <v>19</v>
      </c>
      <c r="D38" s="4">
        <v>80</v>
      </c>
      <c r="E38" s="1"/>
      <c r="F38" s="1">
        <f t="shared" si="1"/>
        <v>0</v>
      </c>
      <c r="G38" s="1">
        <f t="shared" si="2"/>
        <v>0</v>
      </c>
      <c r="H38" s="1">
        <f t="shared" si="3"/>
        <v>0</v>
      </c>
    </row>
    <row r="39" spans="1:8" ht="19.899999999999999" customHeight="1">
      <c r="A39" s="1">
        <f t="shared" si="0"/>
        <v>24</v>
      </c>
      <c r="B39" s="1" t="s">
        <v>58</v>
      </c>
      <c r="C39" s="1" t="s">
        <v>8</v>
      </c>
      <c r="D39" s="4">
        <v>10</v>
      </c>
      <c r="E39" s="1"/>
      <c r="F39" s="1">
        <f t="shared" si="1"/>
        <v>0</v>
      </c>
      <c r="G39" s="1">
        <f t="shared" si="2"/>
        <v>0</v>
      </c>
      <c r="H39" s="1">
        <f t="shared" si="3"/>
        <v>0</v>
      </c>
    </row>
    <row r="40" spans="1:8" ht="19.899999999999999" customHeight="1">
      <c r="A40" s="1">
        <f t="shared" si="0"/>
        <v>25</v>
      </c>
      <c r="B40" s="1" t="s">
        <v>27</v>
      </c>
      <c r="C40" s="1" t="s">
        <v>8</v>
      </c>
      <c r="D40" s="4">
        <v>40</v>
      </c>
      <c r="E40" s="1"/>
      <c r="F40" s="1">
        <f t="shared" si="1"/>
        <v>0</v>
      </c>
      <c r="G40" s="1">
        <f t="shared" si="2"/>
        <v>0</v>
      </c>
      <c r="H40" s="1">
        <f t="shared" si="3"/>
        <v>0</v>
      </c>
    </row>
    <row r="41" spans="1:8" ht="19.899999999999999" customHeight="1">
      <c r="A41" s="1">
        <f t="shared" si="0"/>
        <v>26</v>
      </c>
      <c r="B41" s="1" t="s">
        <v>26</v>
      </c>
      <c r="C41" s="1" t="s">
        <v>7</v>
      </c>
      <c r="D41" s="4">
        <v>50</v>
      </c>
      <c r="E41" s="1"/>
      <c r="F41" s="1">
        <f t="shared" si="1"/>
        <v>0</v>
      </c>
      <c r="G41" s="1">
        <f t="shared" si="2"/>
        <v>0</v>
      </c>
      <c r="H41" s="1">
        <f t="shared" si="3"/>
        <v>0</v>
      </c>
    </row>
    <row r="42" spans="1:8" ht="19.899999999999999" customHeight="1">
      <c r="A42" s="1">
        <f t="shared" si="0"/>
        <v>27</v>
      </c>
      <c r="B42" s="1" t="s">
        <v>70</v>
      </c>
      <c r="C42" s="1" t="s">
        <v>7</v>
      </c>
      <c r="D42" s="4">
        <v>3</v>
      </c>
      <c r="E42" s="1"/>
      <c r="F42" s="1">
        <f t="shared" si="1"/>
        <v>0</v>
      </c>
      <c r="G42" s="1">
        <f t="shared" si="2"/>
        <v>0</v>
      </c>
      <c r="H42" s="1">
        <f t="shared" si="3"/>
        <v>0</v>
      </c>
    </row>
    <row r="43" spans="1:8" ht="19.899999999999999" customHeight="1">
      <c r="A43" s="1">
        <f t="shared" si="0"/>
        <v>28</v>
      </c>
      <c r="B43" s="1" t="s">
        <v>29</v>
      </c>
      <c r="C43" s="1" t="s">
        <v>19</v>
      </c>
      <c r="D43" s="4">
        <v>100</v>
      </c>
      <c r="E43" s="1"/>
      <c r="F43" s="1">
        <f t="shared" si="1"/>
        <v>0</v>
      </c>
      <c r="G43" s="1">
        <f t="shared" si="2"/>
        <v>0</v>
      </c>
      <c r="H43" s="1">
        <f t="shared" si="3"/>
        <v>0</v>
      </c>
    </row>
    <row r="44" spans="1:8" ht="19.899999999999999" customHeight="1">
      <c r="A44" s="1">
        <f t="shared" si="0"/>
        <v>29</v>
      </c>
      <c r="B44" s="1" t="s">
        <v>32</v>
      </c>
      <c r="C44" s="1" t="s">
        <v>7</v>
      </c>
      <c r="D44" s="4">
        <v>1000</v>
      </c>
      <c r="E44" s="1"/>
      <c r="F44" s="1">
        <f t="shared" si="1"/>
        <v>0</v>
      </c>
      <c r="G44" s="1">
        <f t="shared" si="2"/>
        <v>0</v>
      </c>
      <c r="H44" s="1">
        <f t="shared" si="3"/>
        <v>0</v>
      </c>
    </row>
    <row r="45" spans="1:8" ht="19.899999999999999" customHeight="1">
      <c r="A45" s="19" t="s">
        <v>33</v>
      </c>
      <c r="B45" s="20"/>
      <c r="C45" s="20"/>
      <c r="D45" s="20"/>
      <c r="E45" s="20"/>
      <c r="F45" s="20"/>
      <c r="G45" s="20"/>
      <c r="H45" s="21"/>
    </row>
    <row r="46" spans="1:8" ht="19.899999999999999" customHeight="1">
      <c r="A46" s="1">
        <v>1</v>
      </c>
      <c r="B46" s="1" t="s">
        <v>34</v>
      </c>
      <c r="C46" s="1" t="s">
        <v>7</v>
      </c>
      <c r="D46" s="5">
        <v>200</v>
      </c>
      <c r="E46" s="1"/>
      <c r="F46" s="1">
        <f>D46*E46</f>
        <v>0</v>
      </c>
      <c r="G46" s="1">
        <f>F46*8%</f>
        <v>0</v>
      </c>
      <c r="H46" s="1">
        <f>F46+G46</f>
        <v>0</v>
      </c>
    </row>
    <row r="47" spans="1:8" ht="19.899999999999999" customHeight="1">
      <c r="A47" s="1">
        <f>A46+1</f>
        <v>2</v>
      </c>
      <c r="B47" s="1" t="s">
        <v>61</v>
      </c>
      <c r="C47" s="1" t="s">
        <v>7</v>
      </c>
      <c r="D47" s="5">
        <v>40</v>
      </c>
      <c r="E47" s="1"/>
      <c r="F47" s="1">
        <f t="shared" ref="F47:F59" si="4">D47*E47</f>
        <v>0</v>
      </c>
      <c r="G47" s="1">
        <f t="shared" ref="G47:G59" si="5">F47*5%</f>
        <v>0</v>
      </c>
      <c r="H47" s="1">
        <f t="shared" ref="H47:H59" si="6">F47+G47</f>
        <v>0</v>
      </c>
    </row>
    <row r="48" spans="1:8" ht="19.899999999999999" customHeight="1">
      <c r="A48" s="1">
        <f t="shared" ref="A48:A59" si="7">A47+1</f>
        <v>3</v>
      </c>
      <c r="B48" s="1" t="s">
        <v>62</v>
      </c>
      <c r="C48" s="1" t="s">
        <v>7</v>
      </c>
      <c r="D48" s="5">
        <v>20</v>
      </c>
      <c r="E48" s="1"/>
      <c r="F48" s="1">
        <f t="shared" si="4"/>
        <v>0</v>
      </c>
      <c r="G48" s="1">
        <f t="shared" si="5"/>
        <v>0</v>
      </c>
      <c r="H48" s="1">
        <f t="shared" si="6"/>
        <v>0</v>
      </c>
    </row>
    <row r="49" spans="1:8" ht="19.899999999999999" customHeight="1">
      <c r="A49" s="1">
        <f t="shared" si="7"/>
        <v>4</v>
      </c>
      <c r="B49" s="1" t="s">
        <v>35</v>
      </c>
      <c r="C49" s="1" t="s">
        <v>7</v>
      </c>
      <c r="D49" s="5">
        <v>50</v>
      </c>
      <c r="E49" s="1"/>
      <c r="F49" s="1">
        <f t="shared" si="4"/>
        <v>0</v>
      </c>
      <c r="G49" s="1">
        <f>F49*8%</f>
        <v>0</v>
      </c>
      <c r="H49" s="1">
        <f t="shared" si="6"/>
        <v>0</v>
      </c>
    </row>
    <row r="50" spans="1:8" ht="19.899999999999999" customHeight="1">
      <c r="A50" s="1">
        <f t="shared" si="7"/>
        <v>5</v>
      </c>
      <c r="B50" s="1" t="s">
        <v>52</v>
      </c>
      <c r="C50" s="1" t="s">
        <v>7</v>
      </c>
      <c r="D50" s="5">
        <v>40</v>
      </c>
      <c r="E50" s="1"/>
      <c r="F50" s="1">
        <f t="shared" si="4"/>
        <v>0</v>
      </c>
      <c r="G50" s="1">
        <f t="shared" si="5"/>
        <v>0</v>
      </c>
      <c r="H50" s="1">
        <f t="shared" si="6"/>
        <v>0</v>
      </c>
    </row>
    <row r="51" spans="1:8" ht="26.1" customHeight="1">
      <c r="A51" s="1">
        <f t="shared" si="7"/>
        <v>6</v>
      </c>
      <c r="B51" s="2" t="s">
        <v>59</v>
      </c>
      <c r="C51" s="1" t="s">
        <v>7</v>
      </c>
      <c r="D51" s="5">
        <v>300</v>
      </c>
      <c r="E51" s="1"/>
      <c r="F51" s="1">
        <f t="shared" si="4"/>
        <v>0</v>
      </c>
      <c r="G51" s="1">
        <f t="shared" si="5"/>
        <v>0</v>
      </c>
      <c r="H51" s="1">
        <f t="shared" si="6"/>
        <v>0</v>
      </c>
    </row>
    <row r="52" spans="1:8" ht="19.899999999999999" customHeight="1">
      <c r="A52" s="1">
        <f t="shared" si="7"/>
        <v>7</v>
      </c>
      <c r="B52" s="1" t="s">
        <v>37</v>
      </c>
      <c r="C52" s="1" t="s">
        <v>7</v>
      </c>
      <c r="D52" s="5">
        <v>20</v>
      </c>
      <c r="E52" s="1"/>
      <c r="F52" s="1">
        <f t="shared" si="4"/>
        <v>0</v>
      </c>
      <c r="G52" s="1">
        <f t="shared" si="5"/>
        <v>0</v>
      </c>
      <c r="H52" s="1">
        <f t="shared" si="6"/>
        <v>0</v>
      </c>
    </row>
    <row r="53" spans="1:8" ht="19.899999999999999" customHeight="1">
      <c r="A53" s="1">
        <f t="shared" si="7"/>
        <v>8</v>
      </c>
      <c r="B53" s="1" t="s">
        <v>36</v>
      </c>
      <c r="C53" s="1" t="s">
        <v>7</v>
      </c>
      <c r="D53" s="5">
        <v>200</v>
      </c>
      <c r="E53" s="1"/>
      <c r="F53" s="1">
        <f t="shared" si="4"/>
        <v>0</v>
      </c>
      <c r="G53" s="1">
        <f>F53*8%</f>
        <v>0</v>
      </c>
      <c r="H53" s="1">
        <f t="shared" si="6"/>
        <v>0</v>
      </c>
    </row>
    <row r="54" spans="1:8" ht="26.45" customHeight="1">
      <c r="A54" s="1">
        <f t="shared" si="7"/>
        <v>9</v>
      </c>
      <c r="B54" s="2" t="s">
        <v>57</v>
      </c>
      <c r="C54" s="1" t="s">
        <v>7</v>
      </c>
      <c r="D54" s="5">
        <v>100</v>
      </c>
      <c r="E54" s="1"/>
      <c r="F54" s="1">
        <f t="shared" si="4"/>
        <v>0</v>
      </c>
      <c r="G54" s="1">
        <f>F54*8%</f>
        <v>0</v>
      </c>
      <c r="H54" s="1">
        <f t="shared" si="6"/>
        <v>0</v>
      </c>
    </row>
    <row r="55" spans="1:8" ht="26.45" customHeight="1">
      <c r="A55" s="1">
        <f t="shared" si="7"/>
        <v>10</v>
      </c>
      <c r="B55" s="2" t="s">
        <v>54</v>
      </c>
      <c r="C55" s="1" t="s">
        <v>7</v>
      </c>
      <c r="D55" s="5">
        <v>10</v>
      </c>
      <c r="E55" s="1"/>
      <c r="F55" s="1">
        <f t="shared" si="4"/>
        <v>0</v>
      </c>
      <c r="G55" s="1">
        <f>F55*8%</f>
        <v>0</v>
      </c>
      <c r="H55" s="1">
        <f t="shared" si="6"/>
        <v>0</v>
      </c>
    </row>
    <row r="56" spans="1:8" ht="27" customHeight="1">
      <c r="A56" s="1">
        <f t="shared" si="7"/>
        <v>11</v>
      </c>
      <c r="B56" s="2" t="s">
        <v>38</v>
      </c>
      <c r="C56" s="1" t="s">
        <v>7</v>
      </c>
      <c r="D56" s="5">
        <v>100</v>
      </c>
      <c r="E56" s="1"/>
      <c r="F56" s="1">
        <f t="shared" si="4"/>
        <v>0</v>
      </c>
      <c r="G56" s="1">
        <f>F56*8%</f>
        <v>0</v>
      </c>
      <c r="H56" s="1">
        <f t="shared" si="6"/>
        <v>0</v>
      </c>
    </row>
    <row r="57" spans="1:8" ht="27" customHeight="1">
      <c r="A57" s="1">
        <f t="shared" si="7"/>
        <v>12</v>
      </c>
      <c r="B57" s="2" t="s">
        <v>63</v>
      </c>
      <c r="C57" s="1" t="s">
        <v>7</v>
      </c>
      <c r="D57" s="5">
        <v>10</v>
      </c>
      <c r="E57" s="1"/>
      <c r="F57" s="1">
        <f t="shared" si="4"/>
        <v>0</v>
      </c>
      <c r="G57" s="1">
        <f t="shared" si="5"/>
        <v>0</v>
      </c>
      <c r="H57" s="1">
        <f t="shared" si="6"/>
        <v>0</v>
      </c>
    </row>
    <row r="58" spans="1:8" ht="27" customHeight="1">
      <c r="A58" s="1">
        <f t="shared" si="7"/>
        <v>13</v>
      </c>
      <c r="B58" s="2" t="s">
        <v>64</v>
      </c>
      <c r="C58" s="1" t="s">
        <v>7</v>
      </c>
      <c r="D58" s="5">
        <v>10</v>
      </c>
      <c r="E58" s="1"/>
      <c r="F58" s="1">
        <f t="shared" si="4"/>
        <v>0</v>
      </c>
      <c r="G58" s="1">
        <f t="shared" si="5"/>
        <v>0</v>
      </c>
      <c r="H58" s="1">
        <f t="shared" si="6"/>
        <v>0</v>
      </c>
    </row>
    <row r="59" spans="1:8" ht="19.899999999999999" customHeight="1">
      <c r="A59" s="1">
        <f t="shared" si="7"/>
        <v>14</v>
      </c>
      <c r="B59" s="1" t="s">
        <v>51</v>
      </c>
      <c r="C59" s="1" t="s">
        <v>7</v>
      </c>
      <c r="D59" s="5">
        <v>5</v>
      </c>
      <c r="E59" s="1"/>
      <c r="F59" s="1">
        <f t="shared" si="4"/>
        <v>0</v>
      </c>
      <c r="G59" s="1">
        <f t="shared" si="5"/>
        <v>0</v>
      </c>
      <c r="H59" s="1">
        <f t="shared" si="6"/>
        <v>0</v>
      </c>
    </row>
    <row r="60" spans="1:8" ht="27" customHeight="1">
      <c r="A60" s="19" t="s">
        <v>39</v>
      </c>
      <c r="B60" s="20"/>
      <c r="C60" s="20"/>
      <c r="D60" s="20"/>
      <c r="E60" s="20"/>
      <c r="F60" s="20"/>
      <c r="G60" s="20"/>
      <c r="H60" s="21"/>
    </row>
    <row r="61" spans="1:8" ht="28.9" customHeight="1">
      <c r="A61" s="1">
        <v>1</v>
      </c>
      <c r="B61" s="2" t="s">
        <v>55</v>
      </c>
      <c r="C61" s="1" t="s">
        <v>7</v>
      </c>
      <c r="D61" s="4">
        <v>30</v>
      </c>
      <c r="E61" s="1"/>
      <c r="F61" s="1">
        <f>D61*E61</f>
        <v>0</v>
      </c>
      <c r="G61" s="1">
        <f>F61*8%</f>
        <v>0</v>
      </c>
      <c r="H61" s="1">
        <f>F61+G61</f>
        <v>0</v>
      </c>
    </row>
    <row r="62" spans="1:8" ht="30.6" customHeight="1">
      <c r="A62" s="1">
        <f>A61+1</f>
        <v>2</v>
      </c>
      <c r="B62" s="2" t="s">
        <v>56</v>
      </c>
      <c r="C62" s="1" t="s">
        <v>7</v>
      </c>
      <c r="D62" s="4">
        <v>30</v>
      </c>
      <c r="E62" s="1"/>
      <c r="F62" s="1">
        <f t="shared" ref="F62:F63" si="8">D62*E62</f>
        <v>0</v>
      </c>
      <c r="G62" s="1">
        <f>F62*8%</f>
        <v>0</v>
      </c>
      <c r="H62" s="1">
        <f t="shared" ref="H62:H63" si="9">F62+G62</f>
        <v>0</v>
      </c>
    </row>
    <row r="63" spans="1:8" ht="44.45" customHeight="1">
      <c r="A63" s="1">
        <f>A62+1</f>
        <v>3</v>
      </c>
      <c r="B63" s="2" t="s">
        <v>60</v>
      </c>
      <c r="C63" s="1" t="s">
        <v>8</v>
      </c>
      <c r="D63" s="4">
        <v>20</v>
      </c>
      <c r="E63" s="1"/>
      <c r="F63" s="1">
        <f t="shared" si="8"/>
        <v>0</v>
      </c>
      <c r="G63" s="1">
        <f>F63*8%</f>
        <v>0</v>
      </c>
      <c r="H63" s="1">
        <f t="shared" si="9"/>
        <v>0</v>
      </c>
    </row>
    <row r="64" spans="1:8" ht="29.45" customHeight="1">
      <c r="A64" s="25" t="s">
        <v>49</v>
      </c>
      <c r="B64" s="26"/>
      <c r="C64" s="26"/>
      <c r="D64" s="26"/>
      <c r="E64" s="26"/>
      <c r="F64" s="16">
        <f>SUM(F16:F44)+SUM(F46:F59)+SUM(F61:F63)</f>
        <v>0</v>
      </c>
      <c r="G64" s="16">
        <f>SUM(G16:G44)+SUM(G46:G59)+SUM(G61:G63)</f>
        <v>0</v>
      </c>
      <c r="H64" s="16">
        <f>SUM(H16:H44)+SUM(H46:H59)+SUM(H61:H63)</f>
        <v>0</v>
      </c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G67" s="3"/>
      <c r="H67" s="3"/>
    </row>
    <row r="68" spans="1:8">
      <c r="A68" t="s">
        <v>45</v>
      </c>
      <c r="D68" s="17" t="s">
        <v>46</v>
      </c>
      <c r="E68" s="17"/>
      <c r="F68" s="17"/>
      <c r="G68" s="3"/>
      <c r="H68" s="3"/>
    </row>
    <row r="69" spans="1:8">
      <c r="A69" s="12" t="s">
        <v>47</v>
      </c>
      <c r="B69" s="12"/>
      <c r="C69" s="12"/>
      <c r="D69" s="18" t="s">
        <v>48</v>
      </c>
      <c r="E69" s="18"/>
      <c r="F69" s="18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</sheetData>
  <mergeCells count="14">
    <mergeCell ref="A9:C9"/>
    <mergeCell ref="A10:C10"/>
    <mergeCell ref="E1:H1"/>
    <mergeCell ref="E2:H4"/>
    <mergeCell ref="A6:H6"/>
    <mergeCell ref="A7:H7"/>
    <mergeCell ref="D9:H9"/>
    <mergeCell ref="D10:H10"/>
    <mergeCell ref="D68:F68"/>
    <mergeCell ref="D69:F69"/>
    <mergeCell ref="A60:H60"/>
    <mergeCell ref="A15:H15"/>
    <mergeCell ref="A45:H45"/>
    <mergeCell ref="A64:E6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Księgowość 3</cp:lastModifiedBy>
  <cp:lastPrinted>2019-06-17T10:54:11Z</cp:lastPrinted>
  <dcterms:created xsi:type="dcterms:W3CDTF">2017-12-07T08:55:50Z</dcterms:created>
  <dcterms:modified xsi:type="dcterms:W3CDTF">2020-03-11T11:50:21Z</dcterms:modified>
</cp:coreProperties>
</file>