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ięgowość 3\Desktop\"/>
    </mc:Choice>
  </mc:AlternateContent>
  <bookViews>
    <workbookView xWindow="0" yWindow="0" windowWidth="24000" windowHeight="97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165" i="1" l="1"/>
  <c r="H91" i="1"/>
  <c r="F91" i="1"/>
  <c r="A90" i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F87" i="1"/>
  <c r="H87" i="1" s="1"/>
  <c r="F135" i="1"/>
  <c r="H135" i="1" s="1"/>
  <c r="F73" i="1"/>
  <c r="H73" i="1" s="1"/>
  <c r="F72" i="1"/>
  <c r="H72" i="1" s="1"/>
  <c r="F74" i="1"/>
  <c r="H74" i="1" s="1"/>
  <c r="F24" i="1"/>
  <c r="H24" i="1" s="1"/>
  <c r="F112" i="1"/>
  <c r="H112" i="1" s="1"/>
  <c r="F108" i="1"/>
  <c r="H108" i="1" s="1"/>
  <c r="F109" i="1"/>
  <c r="H109" i="1" s="1"/>
  <c r="F97" i="1"/>
  <c r="H97" i="1" s="1"/>
  <c r="F99" i="1"/>
  <c r="H99" i="1" s="1"/>
  <c r="F147" i="1"/>
  <c r="H147" i="1" s="1"/>
  <c r="A16" i="1"/>
  <c r="A17" i="1" s="1"/>
  <c r="A18" i="1" s="1"/>
  <c r="A19" i="1" s="1"/>
  <c r="A20" i="1" s="1"/>
  <c r="A21" i="1" s="1"/>
  <c r="A22" i="1" s="1"/>
  <c r="A23" i="1" s="1"/>
  <c r="A24" i="1" s="1"/>
  <c r="A25" i="1" s="1"/>
  <c r="F156" i="1"/>
  <c r="H156" i="1" s="1"/>
  <c r="F157" i="1"/>
  <c r="H157" i="1" s="1"/>
  <c r="F158" i="1"/>
  <c r="H158" i="1" s="1"/>
  <c r="F159" i="1"/>
  <c r="H159" i="1" s="1"/>
  <c r="F160" i="1"/>
  <c r="H160" i="1" s="1"/>
  <c r="F161" i="1"/>
  <c r="H161" i="1" s="1"/>
  <c r="F162" i="1"/>
  <c r="H162" i="1" s="1"/>
  <c r="F163" i="1"/>
  <c r="H163" i="1" s="1"/>
  <c r="F164" i="1"/>
  <c r="H164" i="1" s="1"/>
  <c r="F155" i="1"/>
  <c r="H155" i="1" s="1"/>
  <c r="F139" i="1"/>
  <c r="H139" i="1" s="1"/>
  <c r="F140" i="1"/>
  <c r="H140" i="1" s="1"/>
  <c r="F141" i="1"/>
  <c r="H141" i="1" s="1"/>
  <c r="F142" i="1"/>
  <c r="H142" i="1" s="1"/>
  <c r="F143" i="1"/>
  <c r="H143" i="1" s="1"/>
  <c r="F144" i="1"/>
  <c r="H144" i="1" s="1"/>
  <c r="F145" i="1"/>
  <c r="H145" i="1" s="1"/>
  <c r="F146" i="1"/>
  <c r="H146" i="1" s="1"/>
  <c r="F148" i="1"/>
  <c r="H148" i="1" s="1"/>
  <c r="F149" i="1"/>
  <c r="H149" i="1" s="1"/>
  <c r="F150" i="1"/>
  <c r="H150" i="1" s="1"/>
  <c r="F151" i="1"/>
  <c r="H151" i="1" s="1"/>
  <c r="F152" i="1"/>
  <c r="H152" i="1" s="1"/>
  <c r="F153" i="1"/>
  <c r="H153" i="1" s="1"/>
  <c r="F138" i="1"/>
  <c r="H138" i="1" s="1"/>
  <c r="F119" i="1"/>
  <c r="H119" i="1" s="1"/>
  <c r="F120" i="1"/>
  <c r="H120" i="1" s="1"/>
  <c r="F121" i="1"/>
  <c r="H121" i="1" s="1"/>
  <c r="F122" i="1"/>
  <c r="H122" i="1" s="1"/>
  <c r="F123" i="1"/>
  <c r="H123" i="1" s="1"/>
  <c r="F124" i="1"/>
  <c r="H124" i="1" s="1"/>
  <c r="F125" i="1"/>
  <c r="H125" i="1" s="1"/>
  <c r="F126" i="1"/>
  <c r="H126" i="1" s="1"/>
  <c r="F127" i="1"/>
  <c r="H127" i="1" s="1"/>
  <c r="F128" i="1"/>
  <c r="H128" i="1" s="1"/>
  <c r="F129" i="1"/>
  <c r="H129" i="1" s="1"/>
  <c r="F130" i="1"/>
  <c r="H130" i="1" s="1"/>
  <c r="F131" i="1"/>
  <c r="H131" i="1" s="1"/>
  <c r="F132" i="1"/>
  <c r="H132" i="1" s="1"/>
  <c r="F133" i="1"/>
  <c r="H133" i="1" s="1"/>
  <c r="F134" i="1"/>
  <c r="H134" i="1" s="1"/>
  <c r="F136" i="1"/>
  <c r="H136" i="1" s="1"/>
  <c r="F118" i="1"/>
  <c r="H118" i="1" s="1"/>
  <c r="F92" i="1"/>
  <c r="H92" i="1" s="1"/>
  <c r="F93" i="1"/>
  <c r="H93" i="1" s="1"/>
  <c r="F94" i="1"/>
  <c r="H94" i="1" s="1"/>
  <c r="F95" i="1"/>
  <c r="H95" i="1" s="1"/>
  <c r="F96" i="1"/>
  <c r="H96" i="1" s="1"/>
  <c r="F98" i="1"/>
  <c r="H98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10" i="1"/>
  <c r="H110" i="1" s="1"/>
  <c r="F111" i="1"/>
  <c r="H111" i="1" s="1"/>
  <c r="F113" i="1"/>
  <c r="H113" i="1" s="1"/>
  <c r="F114" i="1"/>
  <c r="H114" i="1" s="1"/>
  <c r="F115" i="1"/>
  <c r="H115" i="1" s="1"/>
  <c r="F116" i="1"/>
  <c r="H116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8" i="1"/>
  <c r="H88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9" i="1"/>
  <c r="H49" i="1" s="1"/>
  <c r="F46" i="1"/>
  <c r="H46" i="1" s="1"/>
  <c r="F90" i="1"/>
  <c r="H90" i="1" s="1"/>
  <c r="F53" i="1"/>
  <c r="H53" i="1" s="1"/>
  <c r="F51" i="1"/>
  <c r="H51" i="1" s="1"/>
  <c r="F50" i="1"/>
  <c r="H50" i="1" s="1"/>
  <c r="F48" i="1"/>
  <c r="H48" i="1" s="1"/>
  <c r="F47" i="1"/>
  <c r="H47" i="1" s="1"/>
  <c r="F45" i="1"/>
  <c r="H45" i="1" s="1"/>
  <c r="F15" i="1"/>
  <c r="H1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H165" i="1"/>
  <c r="F165" i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118" i="1" l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l="1"/>
  <c r="A136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</calcChain>
</file>

<file path=xl/sharedStrings.xml><?xml version="1.0" encoding="utf-8"?>
<sst xmlns="http://schemas.openxmlformats.org/spreadsheetml/2006/main" count="308" uniqueCount="167">
  <si>
    <t>Zamawiający:</t>
  </si>
  <si>
    <t>FORMULARZ OFERTOWY</t>
  </si>
  <si>
    <t>Pełna nazwa oferenta, numer NIP</t>
  </si>
  <si>
    <t>Adres oferenta,                                                 numer telefonu, adres e-mail</t>
  </si>
  <si>
    <t>LP</t>
  </si>
  <si>
    <t>NAZWA ARTYKUŁU</t>
  </si>
  <si>
    <t>JEDN.  MIARY</t>
  </si>
  <si>
    <t>ILOŚĆ</t>
  </si>
  <si>
    <t>CENA JEDNOSTKOWA NETTO</t>
  </si>
  <si>
    <t>WARTOŚĆ NETTO</t>
  </si>
  <si>
    <t>WARTOŚĆ VAT</t>
  </si>
  <si>
    <t>WARTOŚĆ BRUTTO</t>
  </si>
  <si>
    <t>kg</t>
  </si>
  <si>
    <t>RAZEM</t>
  </si>
  <si>
    <t>……………………………..</t>
  </si>
  <si>
    <t>……………………………………………</t>
  </si>
  <si>
    <t>Miejsce, data</t>
  </si>
  <si>
    <t>Podpis i pieczęć oferenta</t>
  </si>
  <si>
    <t>cukier kryształ (1 kg)</t>
  </si>
  <si>
    <t>kasza gryczana (0,5 kg)</t>
  </si>
  <si>
    <t>szt</t>
  </si>
  <si>
    <t>kasza jęczmienna średnia, dobrze oczyszczona (1 kg)</t>
  </si>
  <si>
    <t>kasza manna (0,5 kg)</t>
  </si>
  <si>
    <t>chrupki kukurydziane naturalne, bezglutenowe (60 g)</t>
  </si>
  <si>
    <t>płatki jęczmienne (0,5 kg)</t>
  </si>
  <si>
    <t>płatki owsiane błyskawiczne (0,5 kg)</t>
  </si>
  <si>
    <t>płatki ryżowe (0,5 kg)</t>
  </si>
  <si>
    <r>
      <t xml:space="preserve">makaron kolanka ozdobne </t>
    </r>
    <r>
      <rPr>
        <i/>
        <sz val="10"/>
        <color theme="1"/>
        <rFont val="Czcionka tekstu podstawowego"/>
        <charset val="238"/>
      </rPr>
      <t>Lubella</t>
    </r>
    <r>
      <rPr>
        <sz val="10"/>
        <color theme="1"/>
        <rFont val="Czcionka tekstu podstawowego"/>
        <family val="2"/>
        <charset val="238"/>
      </rPr>
      <t xml:space="preserve"> (500 g)</t>
    </r>
  </si>
  <si>
    <t>mąka pszenna typ 450 (1 kg)</t>
  </si>
  <si>
    <t>mąka ziemniaczana (0,5 kg)</t>
  </si>
  <si>
    <r>
      <t xml:space="preserve">makaron łazanki </t>
    </r>
    <r>
      <rPr>
        <i/>
        <sz val="10"/>
        <color theme="1"/>
        <rFont val="Czcionka tekstu podstawowego"/>
        <charset val="238"/>
      </rPr>
      <t>Lubella</t>
    </r>
    <r>
      <rPr>
        <sz val="10"/>
        <color theme="1"/>
        <rFont val="Czcionka tekstu podstawowego"/>
        <family val="2"/>
        <charset val="238"/>
      </rPr>
      <t xml:space="preserve"> (500 g)</t>
    </r>
  </si>
  <si>
    <r>
      <t xml:space="preserve">makaron muszelki </t>
    </r>
    <r>
      <rPr>
        <i/>
        <sz val="10"/>
        <color theme="1"/>
        <rFont val="Czcionka tekstu podstawowego"/>
        <charset val="238"/>
      </rPr>
      <t>Lubella</t>
    </r>
    <r>
      <rPr>
        <sz val="10"/>
        <color theme="1"/>
        <rFont val="Czcionka tekstu podstawowego"/>
        <family val="2"/>
        <charset val="238"/>
      </rPr>
      <t xml:space="preserve"> (500 g)</t>
    </r>
  </si>
  <si>
    <t>makaron nitki rosołowe Lubella (500 g)</t>
  </si>
  <si>
    <r>
      <t xml:space="preserve">kaszki owocowe mix smaków </t>
    </r>
    <r>
      <rPr>
        <i/>
        <sz val="10"/>
        <color theme="1"/>
        <rFont val="Czcionka tekstu podstawowego"/>
        <charset val="238"/>
      </rPr>
      <t>Bobovita (230g)</t>
    </r>
  </si>
  <si>
    <t>fasola mały Jaś suchy (0,5 kg)</t>
  </si>
  <si>
    <t>op</t>
  </si>
  <si>
    <t>groch łuskany (0,5 kg)</t>
  </si>
  <si>
    <t>soczewica czerwona (0,4 kg)</t>
  </si>
  <si>
    <r>
      <t xml:space="preserve">herbata ekspresowa </t>
    </r>
    <r>
      <rPr>
        <i/>
        <sz val="10"/>
        <color theme="1"/>
        <rFont val="Czcionka tekstu podstawowego"/>
        <charset val="238"/>
      </rPr>
      <t>Saga</t>
    </r>
    <r>
      <rPr>
        <sz val="10"/>
        <color theme="1"/>
        <rFont val="Czcionka tekstu podstawowego"/>
        <family val="2"/>
        <charset val="238"/>
      </rPr>
      <t xml:space="preserve"> (90 szt)</t>
    </r>
  </si>
  <si>
    <t>herbata czarna granulowana "indyjska" (100 g)</t>
  </si>
  <si>
    <t>herbata liściasta Earl Grey (100 g)</t>
  </si>
  <si>
    <r>
      <t xml:space="preserve">kakao </t>
    </r>
    <r>
      <rPr>
        <i/>
        <sz val="10"/>
        <color theme="1"/>
        <rFont val="Czcionka tekstu podstawowego"/>
        <charset val="238"/>
      </rPr>
      <t>Dekomorreno</t>
    </r>
    <r>
      <rPr>
        <sz val="10"/>
        <color theme="1"/>
        <rFont val="Czcionka tekstu podstawowego"/>
        <family val="2"/>
        <charset val="238"/>
      </rPr>
      <t xml:space="preserve"> (150 g)</t>
    </r>
  </si>
  <si>
    <r>
      <t xml:space="preserve">kakao </t>
    </r>
    <r>
      <rPr>
        <i/>
        <sz val="10"/>
        <color theme="1"/>
        <rFont val="Czcionka tekstu podstawowego"/>
        <charset val="238"/>
      </rPr>
      <t>Puchatek</t>
    </r>
    <r>
      <rPr>
        <sz val="10"/>
        <color theme="1"/>
        <rFont val="Czcionka tekstu podstawowego"/>
        <family val="2"/>
        <charset val="238"/>
      </rPr>
      <t xml:space="preserve"> (0,30 kg)</t>
    </r>
  </si>
  <si>
    <t>kawa zbożowa Inka instant (150 g)</t>
  </si>
  <si>
    <t>paprykarz szczeciński Evra (300 g)</t>
  </si>
  <si>
    <t>ocet spirytusowy 10% (0,5 l)</t>
  </si>
  <si>
    <r>
      <t xml:space="preserve">barszcz czerwony </t>
    </r>
    <r>
      <rPr>
        <i/>
        <sz val="10"/>
        <color theme="1"/>
        <rFont val="Czcionka tekstu podstawowego"/>
        <charset val="238"/>
      </rPr>
      <t>Krakus</t>
    </r>
    <r>
      <rPr>
        <sz val="10"/>
        <color theme="1"/>
        <rFont val="Czcionka tekstu podstawowego"/>
        <family val="2"/>
        <charset val="238"/>
      </rPr>
      <t xml:space="preserve"> (380 ml)</t>
    </r>
  </si>
  <si>
    <r>
      <t xml:space="preserve">dżem niskosłodzony </t>
    </r>
    <r>
      <rPr>
        <i/>
        <sz val="10"/>
        <color theme="1"/>
        <rFont val="Czcionka tekstu podstawowego"/>
        <charset val="238"/>
      </rPr>
      <t>Łowicz</t>
    </r>
    <r>
      <rPr>
        <sz val="10"/>
        <color theme="1"/>
        <rFont val="Czcionka tekstu podstawowego"/>
        <family val="2"/>
        <charset val="238"/>
      </rPr>
      <t>, mix smaków (300 g)</t>
    </r>
  </si>
  <si>
    <r>
      <t xml:space="preserve">ketchup łagodny, pikantny </t>
    </r>
    <r>
      <rPr>
        <i/>
        <sz val="10"/>
        <color theme="1"/>
        <rFont val="Czcionka tekstu podstawowego"/>
        <charset val="238"/>
      </rPr>
      <t>Pudliszki</t>
    </r>
    <r>
      <rPr>
        <sz val="10"/>
        <color theme="1"/>
        <rFont val="Czcionka tekstu podstawowego"/>
        <family val="2"/>
        <charset val="238"/>
      </rPr>
      <t xml:space="preserve"> (480 g)</t>
    </r>
  </si>
  <si>
    <r>
      <t xml:space="preserve">koncentrat pomidorowy 30% </t>
    </r>
    <r>
      <rPr>
        <i/>
        <sz val="10"/>
        <color theme="1"/>
        <rFont val="Czcionka tekstu podstawowego"/>
        <charset val="238"/>
      </rPr>
      <t>Pudliszki</t>
    </r>
    <r>
      <rPr>
        <sz val="10"/>
        <color theme="1"/>
        <rFont val="Czcionka tekstu podstawowego"/>
        <family val="2"/>
        <charset val="238"/>
      </rPr>
      <t xml:space="preserve">     (200 g)</t>
    </r>
  </si>
  <si>
    <r>
      <t xml:space="preserve">krem orzechowo-czekoladowy </t>
    </r>
    <r>
      <rPr>
        <i/>
        <sz val="10"/>
        <color theme="1"/>
        <rFont val="Czcionka tekstu podstawowego"/>
        <charset val="238"/>
      </rPr>
      <t xml:space="preserve">Nutella      </t>
    </r>
    <r>
      <rPr>
        <sz val="10"/>
        <color theme="1"/>
        <rFont val="Czcionka tekstu podstawowego"/>
        <family val="2"/>
        <charset val="238"/>
      </rPr>
      <t>(350 g)</t>
    </r>
  </si>
  <si>
    <r>
      <t xml:space="preserve">papryka konserwowa czerwona, cięta </t>
    </r>
    <r>
      <rPr>
        <i/>
        <sz val="10"/>
        <color theme="1"/>
        <rFont val="Czcionka tekstu podstawowego"/>
        <charset val="238"/>
      </rPr>
      <t>Rolnik</t>
    </r>
    <r>
      <rPr>
        <sz val="10"/>
        <color theme="1"/>
        <rFont val="Czcionka tekstu podstawowego"/>
        <family val="2"/>
        <charset val="238"/>
      </rPr>
      <t xml:space="preserve"> (0,9 l)</t>
    </r>
  </si>
  <si>
    <r>
      <t xml:space="preserve">pasztet </t>
    </r>
    <r>
      <rPr>
        <i/>
        <sz val="10"/>
        <color theme="1"/>
        <rFont val="Czcionka tekstu podstawowego"/>
        <charset val="238"/>
      </rPr>
      <t>Podlaski</t>
    </r>
    <r>
      <rPr>
        <sz val="10"/>
        <color theme="1"/>
        <rFont val="Czcionka tekstu podstawowego"/>
        <family val="2"/>
        <charset val="238"/>
      </rPr>
      <t xml:space="preserve"> (100 g)</t>
    </r>
  </si>
  <si>
    <r>
      <t xml:space="preserve">przecier owocowy </t>
    </r>
    <r>
      <rPr>
        <i/>
        <sz val="10"/>
        <color theme="1"/>
        <rFont val="Czcionka tekstu podstawowego"/>
        <charset val="238"/>
      </rPr>
      <t xml:space="preserve">Bobovita </t>
    </r>
    <r>
      <rPr>
        <sz val="10"/>
        <color theme="1"/>
        <rFont val="Czcionka tekstu podstawowego"/>
        <family val="2"/>
        <charset val="238"/>
      </rPr>
      <t>od 4 m-ca życia, różne smaki (190g)</t>
    </r>
  </si>
  <si>
    <r>
      <t xml:space="preserve">tuńczyk w oleju kawałki, </t>
    </r>
    <r>
      <rPr>
        <i/>
        <sz val="10"/>
        <color theme="1"/>
        <rFont val="Czcionka tekstu podstawowego"/>
        <charset val="238"/>
      </rPr>
      <t>Evra</t>
    </r>
    <r>
      <rPr>
        <sz val="10"/>
        <color theme="1"/>
        <rFont val="Czcionka tekstu podstawowego"/>
        <family val="2"/>
        <charset val="238"/>
      </rPr>
      <t xml:space="preserve"> (170 g)</t>
    </r>
  </si>
  <si>
    <t>ogórki kiszone pasteryzowane, słoik 0,9 l</t>
  </si>
  <si>
    <t>sałatka czerwona kapusta, słoik 0,9 l</t>
  </si>
  <si>
    <t>sałatka szwedzka, słoik 0,9 l</t>
  </si>
  <si>
    <t>sałatka piknikowa, słoik 850 g</t>
  </si>
  <si>
    <r>
      <t xml:space="preserve">olej rzepakowy </t>
    </r>
    <r>
      <rPr>
        <i/>
        <sz val="10"/>
        <color theme="1"/>
        <rFont val="Czcionka tekstu podstawowego"/>
        <charset val="238"/>
      </rPr>
      <t xml:space="preserve">Kujawski </t>
    </r>
    <r>
      <rPr>
        <sz val="10"/>
        <color theme="1"/>
        <rFont val="Czcionka tekstu podstawowego"/>
        <family val="2"/>
        <charset val="238"/>
      </rPr>
      <t>(1 l)</t>
    </r>
  </si>
  <si>
    <r>
      <t xml:space="preserve">majonez </t>
    </r>
    <r>
      <rPr>
        <i/>
        <sz val="10"/>
        <color theme="1"/>
        <rFont val="Czcionka tekstu podstawowego"/>
        <charset val="238"/>
      </rPr>
      <t>Kielecki</t>
    </r>
    <r>
      <rPr>
        <sz val="10"/>
        <color theme="1"/>
        <rFont val="Czcionka tekstu podstawowego"/>
        <family val="2"/>
        <charset val="238"/>
      </rPr>
      <t xml:space="preserve"> (500 g)</t>
    </r>
  </si>
  <si>
    <t>sól kuchenna jodowana (1 kg)</t>
  </si>
  <si>
    <r>
      <t xml:space="preserve">czosnek suszony granulowany </t>
    </r>
    <r>
      <rPr>
        <i/>
        <sz val="10"/>
        <color theme="1"/>
        <rFont val="Czcionka tekstu podstawowego"/>
        <charset val="238"/>
      </rPr>
      <t>Prymat</t>
    </r>
    <r>
      <rPr>
        <sz val="10"/>
        <color theme="1"/>
        <rFont val="Czcionka tekstu podstawowego"/>
        <family val="2"/>
        <charset val="238"/>
      </rPr>
      <t xml:space="preserve"> (20 g)</t>
    </r>
  </si>
  <si>
    <r>
      <t xml:space="preserve">bazylia </t>
    </r>
    <r>
      <rPr>
        <i/>
        <sz val="10"/>
        <color theme="1"/>
        <rFont val="Czcionka tekstu podstawowego"/>
        <charset val="238"/>
      </rPr>
      <t>Prymat</t>
    </r>
    <r>
      <rPr>
        <sz val="10"/>
        <color theme="1"/>
        <rFont val="Czcionka tekstu podstawowego"/>
        <family val="2"/>
        <charset val="238"/>
      </rPr>
      <t xml:space="preserve"> (10 g)</t>
    </r>
  </si>
  <si>
    <t>liść laurowy Prymat (6 g)</t>
  </si>
  <si>
    <t>kminek mielony Prymat (20 g)</t>
  </si>
  <si>
    <t>koperek suszony (10 g)</t>
  </si>
  <si>
    <t>majeranek Prymat (8 g)</t>
  </si>
  <si>
    <t>oregano Prymat (10 g)</t>
  </si>
  <si>
    <t>cynamon Prymat (15 g)</t>
  </si>
  <si>
    <t>przyprawa warzywko bez glutaminianu sodu (250 g)</t>
  </si>
  <si>
    <t>przyprawa curry Prymat (20 g)</t>
  </si>
  <si>
    <t>papryka mielona słodka Prymat (20 g)</t>
  </si>
  <si>
    <t>papryka mielona ostra Prymat (20 g)</t>
  </si>
  <si>
    <t>pieprz naturalny mielony czarny Prymat     (50 g)</t>
  </si>
  <si>
    <t>tymianek Prymat (10 g)</t>
  </si>
  <si>
    <t>ziele angielskie Prymat (15 g)</t>
  </si>
  <si>
    <t>lubczyk suszony Prymat (10 g)</t>
  </si>
  <si>
    <t>przyprawa do gyrosa Prymat (20 g)</t>
  </si>
  <si>
    <t>przyprawa do kurczaka Prymat (20 g)</t>
  </si>
  <si>
    <t>przyprawa do wieprzowiny Prymat (20 g)</t>
  </si>
  <si>
    <t>zioła prowansalskie Prymat (10 g)</t>
  </si>
  <si>
    <t xml:space="preserve">krem do tortów Dr Oetker,  waniliowy i czekoladowy </t>
  </si>
  <si>
    <t>rodzynki (100 g)</t>
  </si>
  <si>
    <t>wiórki kokosowe (100 g)</t>
  </si>
  <si>
    <t xml:space="preserve">przyprawa do piernika </t>
  </si>
  <si>
    <t>orzechy włoskie (100 g)</t>
  </si>
  <si>
    <t>słonecznik łuskany (100 g)</t>
  </si>
  <si>
    <t>soda oczyszczona</t>
  </si>
  <si>
    <t>batony Princesa mix smaków (37 g0</t>
  </si>
  <si>
    <t>cukierki krówka mleczna</t>
  </si>
  <si>
    <t>ciastka kruche wyciskane (opakowanie 1 kg)</t>
  </si>
  <si>
    <t>ciastka kruche w czekoladzie (opakowanie 1 kg)</t>
  </si>
  <si>
    <t>ciastka Delicje szampańskie, mix smaków (147 g)</t>
  </si>
  <si>
    <t xml:space="preserve">lizaki Chupa Chups </t>
  </si>
  <si>
    <t>herbatniki Petit Beurre (50 g)</t>
  </si>
  <si>
    <t>wafelki Góralki, mix smaków (50 g)</t>
  </si>
  <si>
    <t>biszkopty Starletki (150 g)</t>
  </si>
  <si>
    <t>popcorn do mikrofalowki</t>
  </si>
  <si>
    <t>paluszki Skawińskie (100 g)</t>
  </si>
  <si>
    <t>sok cytrynowy Rolnik (0,5 l)</t>
  </si>
  <si>
    <t>sok Kubuś, różne smaki (300 ml)</t>
  </si>
  <si>
    <t>woda mineralna gazowana i niegazowana Cisowianka (0,5 l)</t>
  </si>
  <si>
    <t>woda mineralna gazowana i niegazowana Cisowianka (1,5 l)</t>
  </si>
  <si>
    <t>woda mineralna niegazowana Żywiec (5 l)</t>
  </si>
  <si>
    <r>
      <t xml:space="preserve">makaron świderki </t>
    </r>
    <r>
      <rPr>
        <i/>
        <sz val="10"/>
        <color theme="1"/>
        <rFont val="Czcionka tekstu podstawowego"/>
        <charset val="238"/>
      </rPr>
      <t xml:space="preserve">Lubella </t>
    </r>
    <r>
      <rPr>
        <sz val="10"/>
        <color theme="1"/>
        <rFont val="Czcionka tekstu podstawowego"/>
        <family val="2"/>
        <charset val="238"/>
      </rPr>
      <t>(500 g)</t>
    </r>
  </si>
  <si>
    <t>sok Bobo Frut od 4 m-ca życia, mix smaków (300 ml)</t>
  </si>
  <si>
    <t>ARTYKUŁY SPOŻYWCZE RÓŻNE</t>
  </si>
  <si>
    <t>pomidory w puszce  krojone</t>
  </si>
  <si>
    <r>
      <t xml:space="preserve">płatki  zbożowe </t>
    </r>
    <r>
      <rPr>
        <i/>
        <sz val="10"/>
        <color theme="1"/>
        <rFont val="Czcionka tekstu podstawowego"/>
        <charset val="238"/>
      </rPr>
      <t>(</t>
    </r>
    <r>
      <rPr>
        <sz val="10"/>
        <color theme="1"/>
        <rFont val="Czcionka tekstu podstawowego"/>
        <family val="2"/>
        <charset val="238"/>
      </rPr>
      <t>250 g)</t>
    </r>
  </si>
  <si>
    <t>maggi (1 l)</t>
  </si>
  <si>
    <t>kurkuma (20 g)</t>
  </si>
  <si>
    <t>przyprawa do spaghetti (20 g)</t>
  </si>
  <si>
    <t>przyprawa do pizzy (20 g)</t>
  </si>
  <si>
    <t>przyprawa vegeta (250 g)</t>
  </si>
  <si>
    <t>sok owocowy zagęszczony Paola o różnych smakach, z cukrem, bez konserwantów          (430 ml)</t>
  </si>
  <si>
    <r>
      <t xml:space="preserve">ananas w puszce </t>
    </r>
    <r>
      <rPr>
        <i/>
        <sz val="10"/>
        <color theme="1"/>
        <rFont val="Czcionka tekstu podstawowego"/>
        <charset val="238"/>
      </rPr>
      <t>Rolnik</t>
    </r>
  </si>
  <si>
    <t>brzoskwinie w puszcze (850 g)</t>
  </si>
  <si>
    <t>chrzan tarty Devaley(180 g) bez piosiarczynu sodu</t>
  </si>
  <si>
    <t>kapusta kiszona słoik 0,9 l</t>
  </si>
  <si>
    <r>
      <t xml:space="preserve">musztarda krem z gorczycy z miodem, </t>
    </r>
    <r>
      <rPr>
        <i/>
        <sz val="10"/>
        <color theme="1"/>
        <rFont val="Czcionka tekstu podstawowego"/>
        <charset val="238"/>
      </rPr>
      <t>Ankorp</t>
    </r>
    <r>
      <rPr>
        <sz val="10"/>
        <color theme="1"/>
        <rFont val="Czcionka tekstu podstawowego"/>
        <family val="2"/>
        <charset val="238"/>
      </rPr>
      <t>, tuba z dozownikiem 0,5 kg</t>
    </r>
  </si>
  <si>
    <t>seler konserwowy paski, słoik 1 kg</t>
  </si>
  <si>
    <t>chrupki kukurydziane bez soli 100g</t>
  </si>
  <si>
    <t>cukier puder</t>
  </si>
  <si>
    <t xml:space="preserve">kaszka kukurydziana </t>
  </si>
  <si>
    <t>czekolada mleczna milka różne smaki 300g</t>
  </si>
  <si>
    <t>soczki owocowe 100% mix smaków  200g</t>
  </si>
  <si>
    <t xml:space="preserve">soczek 100% mix smaków w butelce  ok300g </t>
  </si>
  <si>
    <t xml:space="preserve">sok 100% 1l mix smaków </t>
  </si>
  <si>
    <t>cukierki czekoladowe  mix smaków pak. po 1kg</t>
  </si>
  <si>
    <t xml:space="preserve">cukierki bez czekolady mix smaków pak. po 1kg </t>
  </si>
  <si>
    <r>
      <t xml:space="preserve">płatki kukurydziane  typu </t>
    </r>
    <r>
      <rPr>
        <i/>
        <sz val="10"/>
        <color theme="1"/>
        <rFont val="Czcionka tekstu podstawowego"/>
        <charset val="238"/>
      </rPr>
      <t>Corn Flakes Nestle</t>
    </r>
    <r>
      <rPr>
        <sz val="10"/>
        <color theme="1"/>
        <rFont val="Czcionka tekstu podstawowego"/>
        <family val="2"/>
        <charset val="238"/>
      </rPr>
      <t xml:space="preserve">    (600 g)</t>
    </r>
  </si>
  <si>
    <r>
      <t xml:space="preserve">płatki cynamonowe typu </t>
    </r>
    <r>
      <rPr>
        <i/>
        <sz val="10"/>
        <color theme="1"/>
        <rFont val="Czcionka tekstu podstawowego"/>
        <charset val="238"/>
      </rPr>
      <t>Mlekołaki</t>
    </r>
    <r>
      <rPr>
        <sz val="10"/>
        <color theme="1"/>
        <rFont val="Czcionka tekstu podstawowego"/>
        <family val="2"/>
        <charset val="238"/>
      </rPr>
      <t xml:space="preserve"> (250 g)</t>
    </r>
  </si>
  <si>
    <r>
      <t xml:space="preserve">płatki czekoladowe  typu </t>
    </r>
    <r>
      <rPr>
        <i/>
        <sz val="10"/>
        <color theme="1"/>
        <rFont val="Czcionka tekstu podstawowego"/>
        <charset val="238"/>
      </rPr>
      <t>Mlekołaki (</t>
    </r>
    <r>
      <rPr>
        <sz val="10"/>
        <color theme="1"/>
        <rFont val="Czcionka tekstu podstawowego"/>
        <family val="2"/>
        <charset val="238"/>
      </rPr>
      <t>250 g)</t>
    </r>
  </si>
  <si>
    <r>
      <t xml:space="preserve">musli z dodatkiem orzechów i owoców suszonych typu </t>
    </r>
    <r>
      <rPr>
        <i/>
        <sz val="10"/>
        <color theme="1"/>
        <rFont val="Czcionka tekstu podstawowego"/>
        <charset val="238"/>
      </rPr>
      <t>Sante</t>
    </r>
    <r>
      <rPr>
        <sz val="10"/>
        <color theme="1"/>
        <rFont val="Czcionka tekstu podstawowego"/>
        <family val="2"/>
        <charset val="238"/>
      </rPr>
      <t xml:space="preserve"> (0,25 kg)</t>
    </r>
  </si>
  <si>
    <r>
      <t xml:space="preserve">groszek konserwowy  typu </t>
    </r>
    <r>
      <rPr>
        <i/>
        <sz val="10"/>
        <color theme="1"/>
        <rFont val="Czcionka tekstu podstawowego"/>
        <charset val="238"/>
      </rPr>
      <t>Pudliszki</t>
    </r>
    <r>
      <rPr>
        <sz val="10"/>
        <color theme="1"/>
        <rFont val="Czcionka tekstu podstawowego"/>
        <family val="2"/>
        <charset val="238"/>
      </rPr>
      <t xml:space="preserve"> (400 g)</t>
    </r>
  </si>
  <si>
    <t>fasola czerwona  typu Pudliszki, puszka (400 g)</t>
  </si>
  <si>
    <r>
      <t xml:space="preserve">konserwa drobiowa  typu </t>
    </r>
    <r>
      <rPr>
        <i/>
        <sz val="10"/>
        <color theme="1"/>
        <rFont val="Czcionka tekstu podstawowego"/>
        <charset val="238"/>
      </rPr>
      <t xml:space="preserve">Werblińśka </t>
    </r>
    <r>
      <rPr>
        <sz val="10"/>
        <color theme="1"/>
        <rFont val="Czcionka tekstu podstawowego"/>
        <family val="2"/>
        <charset val="238"/>
      </rPr>
      <t>(110 g)</t>
    </r>
  </si>
  <si>
    <t>konserwa wieprzowa  typu Werblińska (110 g)</t>
  </si>
  <si>
    <r>
      <t xml:space="preserve">kukurydza konserwowa typu  </t>
    </r>
    <r>
      <rPr>
        <i/>
        <sz val="10"/>
        <color theme="1"/>
        <rFont val="Czcionka tekstu podstawowego"/>
        <charset val="238"/>
      </rPr>
      <t>Pudliszki</t>
    </r>
    <r>
      <rPr>
        <sz val="10"/>
        <color theme="1"/>
        <rFont val="Czcionka tekstu podstawowego"/>
        <family val="2"/>
        <charset val="238"/>
      </rPr>
      <t xml:space="preserve"> (400 g)</t>
    </r>
  </si>
  <si>
    <r>
      <t xml:space="preserve">miód naturalny wielokwiatowy polski tupu  </t>
    </r>
    <r>
      <rPr>
        <i/>
        <sz val="10"/>
        <color theme="1"/>
        <rFont val="Czcionka tekstu podstawowego"/>
        <charset val="238"/>
      </rPr>
      <t>Bartnik</t>
    </r>
    <r>
      <rPr>
        <sz val="10"/>
        <color theme="1"/>
        <rFont val="Czcionka tekstu podstawowego"/>
        <family val="2"/>
        <charset val="238"/>
      </rPr>
      <t xml:space="preserve"> (400 g)</t>
    </r>
  </si>
  <si>
    <r>
      <t xml:space="preserve">powidła śliwkowe  typu </t>
    </r>
    <r>
      <rPr>
        <i/>
        <sz val="10"/>
        <color theme="1"/>
        <rFont val="Czcionka tekstu podstawowego"/>
        <charset val="238"/>
      </rPr>
      <t>Łowicz</t>
    </r>
    <r>
      <rPr>
        <sz val="10"/>
        <color theme="1"/>
        <rFont val="Czcionka tekstu podstawowego"/>
        <family val="2"/>
        <charset val="238"/>
      </rPr>
      <t xml:space="preserve"> (300 g)</t>
    </r>
  </si>
  <si>
    <t xml:space="preserve">budyń bez cukru  typu Gellwe, rózne smaki </t>
  </si>
  <si>
    <t>cukier wanilinowy  typu Wodzisław (30 G)</t>
  </si>
  <si>
    <t>drożdze suszone typu  Dr. Oetker (7 g)</t>
  </si>
  <si>
    <t>kisiel owocowy  typu Gellwe, rózne smaki</t>
  </si>
  <si>
    <t>galaretka owocowa  typu Gellwe, różne smaki</t>
  </si>
  <si>
    <t>kwasek cytrynowy  typu Wodzisław (50 g)</t>
  </si>
  <si>
    <t xml:space="preserve">masa kaimakowa </t>
  </si>
  <si>
    <t xml:space="preserve">polewa czekoladowa do ciast  typu Gellwe </t>
  </si>
  <si>
    <t>proszek do pieczenia (30 g)</t>
  </si>
  <si>
    <t>spody tortowe  typu Delecta (420 g)</t>
  </si>
  <si>
    <t xml:space="preserve">płatki z miodem typu mlekołaki </t>
  </si>
  <si>
    <t>ryż biały, łuskany, długoziarnisty, I klasa  (1 kg)</t>
  </si>
  <si>
    <t>ocet winny 250g</t>
  </si>
  <si>
    <t>ocet jabłkowy</t>
  </si>
  <si>
    <t xml:space="preserve">ocet balsamiczny </t>
  </si>
  <si>
    <t>ciasto francuskie</t>
  </si>
  <si>
    <t>tortilla</t>
  </si>
  <si>
    <t>ogórki konserwowe 1l</t>
  </si>
  <si>
    <t>Centrum Placówek Opiekuńczo-Wychowaczych "Parkowa"                                                                     ul. Parkowa 12, 30-538 Kraków</t>
  </si>
  <si>
    <t>wafelki Prince polo</t>
  </si>
  <si>
    <t xml:space="preserve">czekolada Wawel 100g różne smaki </t>
  </si>
  <si>
    <t xml:space="preserve">śmietanka w proszku Śnieżka typu  Gellwe </t>
  </si>
  <si>
    <t>w odpowiedzi na zaproszenie do składania ofert  na dostawę artykułów spożywczych                          w okresie od 01.07.2020 r. do 31.12.2020 r.                                                                                                                  dla Centrum Placówek Opiekuńczo-Wychowawczych "Parkowa" w Krakowie</t>
  </si>
  <si>
    <r>
      <t xml:space="preserve">herbata ekspresowa owocowa: mix smaków,  </t>
    </r>
    <r>
      <rPr>
        <i/>
        <sz val="10"/>
        <color theme="1"/>
        <rFont val="Czcionka tekstu podstawowego"/>
        <charset val="238"/>
      </rPr>
      <t>Vitax</t>
    </r>
    <r>
      <rPr>
        <sz val="10"/>
        <color theme="1"/>
        <rFont val="Czcionka tekstu podstawowego"/>
        <family val="2"/>
        <charset val="238"/>
      </rPr>
      <t xml:space="preserve"> (20 szt)</t>
    </r>
  </si>
  <si>
    <r>
      <t xml:space="preserve">konserwy rybne sardynka w pomidorach,       w oleju, </t>
    </r>
    <r>
      <rPr>
        <i/>
        <sz val="10"/>
        <color theme="1"/>
        <rFont val="Czcionka tekstu podstawowego"/>
        <charset val="238"/>
      </rPr>
      <t xml:space="preserve">Atlant </t>
    </r>
    <r>
      <rPr>
        <sz val="10"/>
        <color theme="1"/>
        <rFont val="Czcionka tekstu podstawowego"/>
        <family val="2"/>
        <charset val="238"/>
      </rPr>
      <t>(240 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</si>
</sst>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\ #,##0.00,&quot;     &quot;;\-#,##0.00,&quot;     &quot;;&quot; -&quot;#&quot;      &quot;;@\ 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  <font>
      <sz val="14"/>
      <name val="Times New Roman"/>
      <family val="1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0"/>
      <name val="Czcionka tekstu podstawowego"/>
      <family val="2"/>
      <charset val="238"/>
    </font>
    <font>
      <i/>
      <sz val="10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1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Alignment="1">
      <alignment horizontal="center" wrapText="1"/>
    </xf>
    <xf numFmtId="3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9" fillId="0" borderId="11" xfId="0" applyFont="1" applyBorder="1"/>
    <xf numFmtId="0" fontId="9" fillId="0" borderId="11" xfId="0" applyFont="1" applyBorder="1" applyAlignment="1">
      <alignment wrapText="1"/>
    </xf>
    <xf numFmtId="0" fontId="9" fillId="0" borderId="11" xfId="0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horizontal="center"/>
    </xf>
    <xf numFmtId="0" fontId="12" fillId="3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vertical="center" wrapText="1"/>
    </xf>
    <xf numFmtId="1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3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3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/>
    <xf numFmtId="3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8" fillId="0" borderId="8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8" fillId="0" borderId="10" xfId="0" applyFont="1" applyFill="1" applyBorder="1" applyAlignment="1">
      <alignment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3" fillId="0" borderId="0" xfId="0" applyFont="1" applyAlignment="1"/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topLeftCell="A55" zoomScaleNormal="100" workbookViewId="0">
      <selection activeCell="J62" sqref="J62"/>
    </sheetView>
  </sheetViews>
  <sheetFormatPr defaultRowHeight="14.25"/>
  <cols>
    <col min="1" max="1" width="4.875" customWidth="1"/>
    <col min="2" max="2" width="34.125" customWidth="1"/>
    <col min="3" max="3" width="7.75" customWidth="1"/>
    <col min="5" max="5" width="14.5" customWidth="1"/>
    <col min="6" max="6" width="9.75" customWidth="1"/>
    <col min="7" max="7" width="10.375" customWidth="1"/>
    <col min="8" max="8" width="10.5" customWidth="1"/>
  </cols>
  <sheetData>
    <row r="1" spans="1:8" ht="16.5">
      <c r="A1" s="1"/>
      <c r="B1" s="2"/>
      <c r="C1" s="2"/>
      <c r="D1" s="3"/>
      <c r="E1" s="27" t="s">
        <v>0</v>
      </c>
      <c r="F1" s="28"/>
      <c r="G1" s="28"/>
      <c r="H1" s="29"/>
    </row>
    <row r="2" spans="1:8" ht="16.5">
      <c r="A2" s="1"/>
      <c r="B2" s="2"/>
      <c r="C2" s="2"/>
      <c r="D2" s="3"/>
      <c r="E2" s="27" t="s">
        <v>160</v>
      </c>
      <c r="F2" s="28"/>
      <c r="G2" s="28"/>
      <c r="H2" s="29"/>
    </row>
    <row r="3" spans="1:8" ht="16.5">
      <c r="A3" s="1"/>
      <c r="B3" s="2"/>
      <c r="C3" s="2"/>
      <c r="D3" s="3"/>
      <c r="E3" s="28"/>
      <c r="F3" s="28"/>
      <c r="G3" s="28"/>
      <c r="H3" s="29"/>
    </row>
    <row r="4" spans="1:8" ht="16.5">
      <c r="A4" s="1"/>
      <c r="B4" s="2"/>
      <c r="C4" s="2"/>
      <c r="D4" s="3"/>
      <c r="E4" s="28"/>
      <c r="F4" s="28"/>
      <c r="G4" s="28"/>
      <c r="H4" s="29"/>
    </row>
    <row r="5" spans="1:8" ht="16.5">
      <c r="A5" s="1"/>
      <c r="B5" s="2"/>
      <c r="C5" s="2"/>
      <c r="D5" s="3"/>
      <c r="E5" s="4"/>
      <c r="F5" s="2"/>
      <c r="G5" s="2"/>
    </row>
    <row r="6" spans="1:8" ht="30.6" customHeight="1">
      <c r="A6" s="30" t="s">
        <v>1</v>
      </c>
      <c r="B6" s="30"/>
      <c r="C6" s="30"/>
      <c r="D6" s="30"/>
      <c r="E6" s="30"/>
      <c r="F6" s="31"/>
      <c r="G6" s="31"/>
      <c r="H6" s="29"/>
    </row>
    <row r="7" spans="1:8" ht="67.7" customHeight="1">
      <c r="A7" s="32" t="s">
        <v>164</v>
      </c>
      <c r="B7" s="33"/>
      <c r="C7" s="33"/>
      <c r="D7" s="33"/>
      <c r="E7" s="33"/>
      <c r="F7" s="33"/>
      <c r="G7" s="33"/>
      <c r="H7" s="29"/>
    </row>
    <row r="8" spans="1:8" ht="18.75">
      <c r="A8" s="5"/>
      <c r="B8" s="6"/>
      <c r="C8" s="6"/>
      <c r="D8" s="6"/>
      <c r="E8" s="6"/>
      <c r="F8" s="6"/>
      <c r="G8" s="6"/>
    </row>
    <row r="9" spans="1:8" ht="59.45" customHeight="1">
      <c r="A9" s="34" t="s">
        <v>2</v>
      </c>
      <c r="B9" s="35"/>
      <c r="C9" s="35"/>
      <c r="D9" s="36"/>
      <c r="E9" s="36"/>
      <c r="F9" s="36"/>
      <c r="G9" s="36"/>
      <c r="H9" s="37"/>
    </row>
    <row r="10" spans="1:8" ht="65.45" customHeight="1">
      <c r="A10" s="38" t="s">
        <v>3</v>
      </c>
      <c r="B10" s="39"/>
      <c r="C10" s="40"/>
      <c r="D10" s="36"/>
      <c r="E10" s="36"/>
      <c r="F10" s="36"/>
      <c r="G10" s="36"/>
      <c r="H10" s="37"/>
    </row>
    <row r="12" spans="1:8" ht="15" thickBot="1"/>
    <row r="13" spans="1:8" s="10" customFormat="1" ht="45" customHeight="1" thickBot="1">
      <c r="A13" s="26" t="s">
        <v>4</v>
      </c>
      <c r="B13" s="7" t="s">
        <v>5</v>
      </c>
      <c r="C13" s="8" t="s">
        <v>6</v>
      </c>
      <c r="D13" s="8" t="s">
        <v>7</v>
      </c>
      <c r="E13" s="8" t="s">
        <v>8</v>
      </c>
      <c r="F13" s="8" t="s">
        <v>9</v>
      </c>
      <c r="G13" s="8" t="s">
        <v>10</v>
      </c>
      <c r="H13" s="9" t="s">
        <v>11</v>
      </c>
    </row>
    <row r="14" spans="1:8" ht="29.45" customHeight="1">
      <c r="A14" s="41" t="s">
        <v>107</v>
      </c>
      <c r="B14" s="42"/>
      <c r="C14" s="42"/>
      <c r="D14" s="42"/>
      <c r="E14" s="42"/>
      <c r="F14" s="42"/>
      <c r="G14" s="42"/>
      <c r="H14" s="43"/>
    </row>
    <row r="15" spans="1:8" ht="19.899999999999999" customHeight="1">
      <c r="A15" s="11">
        <v>1</v>
      </c>
      <c r="B15" s="12" t="s">
        <v>122</v>
      </c>
      <c r="C15" s="13" t="s">
        <v>12</v>
      </c>
      <c r="D15" s="14">
        <v>4</v>
      </c>
      <c r="E15" s="11"/>
      <c r="F15" s="11">
        <f>D15*E15</f>
        <v>0</v>
      </c>
      <c r="G15" s="11"/>
      <c r="H15" s="11">
        <f>F15+G15</f>
        <v>0</v>
      </c>
    </row>
    <row r="16" spans="1:8" ht="30.2" customHeight="1">
      <c r="A16" s="15">
        <f>A15+1</f>
        <v>2</v>
      </c>
      <c r="B16" s="12" t="s">
        <v>23</v>
      </c>
      <c r="C16" s="16" t="s">
        <v>12</v>
      </c>
      <c r="D16" s="17">
        <v>4</v>
      </c>
      <c r="E16" s="15"/>
      <c r="F16" s="11">
        <f t="shared" ref="F16:F43" si="0">D16*E16</f>
        <v>0</v>
      </c>
      <c r="G16" s="15"/>
      <c r="H16" s="11">
        <f t="shared" ref="H16:H43" si="1">F16+G16</f>
        <v>0</v>
      </c>
    </row>
    <row r="17" spans="1:8" ht="19.899999999999999" customHeight="1">
      <c r="A17" s="15">
        <f t="shared" ref="A17:A43" si="2">A16+1</f>
        <v>3</v>
      </c>
      <c r="B17" s="18" t="s">
        <v>18</v>
      </c>
      <c r="C17" s="16" t="s">
        <v>12</v>
      </c>
      <c r="D17" s="17">
        <v>300</v>
      </c>
      <c r="E17" s="15"/>
      <c r="F17" s="15">
        <f t="shared" si="0"/>
        <v>0</v>
      </c>
      <c r="G17" s="15"/>
      <c r="H17" s="15">
        <f t="shared" si="1"/>
        <v>0</v>
      </c>
    </row>
    <row r="18" spans="1:8" ht="19.899999999999999" customHeight="1">
      <c r="A18" s="15">
        <f t="shared" si="2"/>
        <v>4</v>
      </c>
      <c r="B18" s="12" t="s">
        <v>123</v>
      </c>
      <c r="C18" s="16" t="s">
        <v>12</v>
      </c>
      <c r="D18" s="17">
        <v>10</v>
      </c>
      <c r="E18" s="15"/>
      <c r="F18" s="11">
        <f t="shared" si="0"/>
        <v>0</v>
      </c>
      <c r="G18" s="15"/>
      <c r="H18" s="11">
        <f t="shared" si="1"/>
        <v>0</v>
      </c>
    </row>
    <row r="19" spans="1:8" ht="19.899999999999999" customHeight="1">
      <c r="A19" s="15">
        <f t="shared" si="2"/>
        <v>5</v>
      </c>
      <c r="B19" s="23" t="s">
        <v>19</v>
      </c>
      <c r="C19" s="24" t="s">
        <v>12</v>
      </c>
      <c r="D19" s="17">
        <v>3</v>
      </c>
      <c r="E19" s="15"/>
      <c r="F19" s="11">
        <f t="shared" si="0"/>
        <v>0</v>
      </c>
      <c r="G19" s="15"/>
      <c r="H19" s="11">
        <f t="shared" si="1"/>
        <v>0</v>
      </c>
    </row>
    <row r="20" spans="1:8" ht="28.15" customHeight="1">
      <c r="A20" s="15">
        <f t="shared" si="2"/>
        <v>6</v>
      </c>
      <c r="B20" s="18" t="s">
        <v>21</v>
      </c>
      <c r="C20" s="16" t="s">
        <v>12</v>
      </c>
      <c r="D20" s="17">
        <v>50</v>
      </c>
      <c r="E20" s="15"/>
      <c r="F20" s="11">
        <f t="shared" si="0"/>
        <v>0</v>
      </c>
      <c r="G20" s="15"/>
      <c r="H20" s="11">
        <f t="shared" si="1"/>
        <v>0</v>
      </c>
    </row>
    <row r="21" spans="1:8" ht="19.899999999999999" customHeight="1">
      <c r="A21" s="15">
        <f t="shared" si="2"/>
        <v>7</v>
      </c>
      <c r="B21" s="18" t="s">
        <v>124</v>
      </c>
      <c r="C21" s="16" t="s">
        <v>12</v>
      </c>
      <c r="D21" s="17">
        <v>2</v>
      </c>
      <c r="E21" s="15"/>
      <c r="F21" s="11">
        <f t="shared" si="0"/>
        <v>0</v>
      </c>
      <c r="G21" s="15"/>
      <c r="H21" s="11">
        <f t="shared" si="1"/>
        <v>0</v>
      </c>
    </row>
    <row r="22" spans="1:8" ht="19.899999999999999" customHeight="1">
      <c r="A22" s="15">
        <f>A21+1</f>
        <v>8</v>
      </c>
      <c r="B22" s="18" t="s">
        <v>22</v>
      </c>
      <c r="C22" s="24" t="s">
        <v>12</v>
      </c>
      <c r="D22" s="17">
        <v>20</v>
      </c>
      <c r="E22" s="15"/>
      <c r="F22" s="11">
        <f t="shared" si="0"/>
        <v>0</v>
      </c>
      <c r="G22" s="15"/>
      <c r="H22" s="11">
        <f t="shared" si="1"/>
        <v>0</v>
      </c>
    </row>
    <row r="23" spans="1:8" ht="25.5">
      <c r="A23" s="15">
        <f>A22+1</f>
        <v>9</v>
      </c>
      <c r="B23" s="18" t="s">
        <v>33</v>
      </c>
      <c r="C23" s="24" t="s">
        <v>12</v>
      </c>
      <c r="D23" s="17">
        <v>30</v>
      </c>
      <c r="E23" s="15"/>
      <c r="F23" s="11">
        <f t="shared" si="0"/>
        <v>0</v>
      </c>
      <c r="G23" s="15"/>
      <c r="H23" s="11">
        <f t="shared" si="1"/>
        <v>0</v>
      </c>
    </row>
    <row r="24" spans="1:8" ht="19.899999999999999" customHeight="1">
      <c r="A24" s="15">
        <f t="shared" ref="A24:A25" si="3">A23+1</f>
        <v>10</v>
      </c>
      <c r="B24" s="18" t="s">
        <v>152</v>
      </c>
      <c r="C24" s="24" t="s">
        <v>12</v>
      </c>
      <c r="D24" s="17">
        <v>10</v>
      </c>
      <c r="E24" s="15"/>
      <c r="F24" s="11">
        <f t="shared" si="0"/>
        <v>0</v>
      </c>
      <c r="G24" s="15"/>
      <c r="H24" s="11">
        <f t="shared" si="1"/>
        <v>0</v>
      </c>
    </row>
    <row r="25" spans="1:8" ht="19.899999999999999" customHeight="1">
      <c r="A25" s="15">
        <f t="shared" si="3"/>
        <v>11</v>
      </c>
      <c r="B25" s="18" t="s">
        <v>132</v>
      </c>
      <c r="C25" s="16" t="s">
        <v>20</v>
      </c>
      <c r="D25" s="17">
        <v>100</v>
      </c>
      <c r="E25" s="15"/>
      <c r="F25" s="11">
        <f t="shared" si="0"/>
        <v>0</v>
      </c>
      <c r="G25" s="15"/>
      <c r="H25" s="11">
        <f t="shared" si="1"/>
        <v>0</v>
      </c>
    </row>
    <row r="26" spans="1:8" ht="19.899999999999999" customHeight="1">
      <c r="A26" s="15">
        <f t="shared" si="2"/>
        <v>12</v>
      </c>
      <c r="B26" s="18" t="s">
        <v>133</v>
      </c>
      <c r="C26" s="16" t="s">
        <v>20</v>
      </c>
      <c r="D26" s="17">
        <v>100</v>
      </c>
      <c r="E26" s="15"/>
      <c r="F26" s="11">
        <f t="shared" si="0"/>
        <v>0</v>
      </c>
      <c r="G26" s="15"/>
      <c r="H26" s="11">
        <f t="shared" si="1"/>
        <v>0</v>
      </c>
    </row>
    <row r="27" spans="1:8" ht="19.899999999999999" customHeight="1">
      <c r="A27" s="15">
        <f t="shared" si="2"/>
        <v>13</v>
      </c>
      <c r="B27" s="18" t="s">
        <v>109</v>
      </c>
      <c r="C27" s="16" t="s">
        <v>20</v>
      </c>
      <c r="D27" s="17">
        <v>100</v>
      </c>
      <c r="E27" s="15"/>
      <c r="F27" s="11">
        <f t="shared" si="0"/>
        <v>0</v>
      </c>
      <c r="G27" s="15"/>
      <c r="H27" s="11">
        <f t="shared" si="1"/>
        <v>0</v>
      </c>
    </row>
    <row r="28" spans="1:8" ht="19.899999999999999" customHeight="1">
      <c r="A28" s="15">
        <f t="shared" si="2"/>
        <v>14</v>
      </c>
      <c r="B28" s="18" t="s">
        <v>24</v>
      </c>
      <c r="C28" s="16" t="s">
        <v>12</v>
      </c>
      <c r="D28" s="17">
        <v>5</v>
      </c>
      <c r="E28" s="15"/>
      <c r="F28" s="11">
        <f t="shared" si="0"/>
        <v>0</v>
      </c>
      <c r="G28" s="15"/>
      <c r="H28" s="11">
        <f t="shared" si="1"/>
        <v>0</v>
      </c>
    </row>
    <row r="29" spans="1:8" ht="26.1" customHeight="1">
      <c r="A29" s="15">
        <f t="shared" si="2"/>
        <v>15</v>
      </c>
      <c r="B29" s="18" t="s">
        <v>131</v>
      </c>
      <c r="C29" s="16" t="s">
        <v>12</v>
      </c>
      <c r="D29" s="17">
        <v>20</v>
      </c>
      <c r="E29" s="15"/>
      <c r="F29" s="11">
        <f t="shared" si="0"/>
        <v>0</v>
      </c>
      <c r="G29" s="15"/>
      <c r="H29" s="11">
        <f t="shared" si="1"/>
        <v>0</v>
      </c>
    </row>
    <row r="30" spans="1:8" ht="19.899999999999999" customHeight="1">
      <c r="A30" s="15">
        <f t="shared" si="2"/>
        <v>16</v>
      </c>
      <c r="B30" s="18" t="s">
        <v>25</v>
      </c>
      <c r="C30" s="16" t="s">
        <v>20</v>
      </c>
      <c r="D30" s="17">
        <v>10</v>
      </c>
      <c r="E30" s="15"/>
      <c r="F30" s="11">
        <f t="shared" si="0"/>
        <v>0</v>
      </c>
      <c r="G30" s="15"/>
      <c r="H30" s="11">
        <f t="shared" si="1"/>
        <v>0</v>
      </c>
    </row>
    <row r="31" spans="1:8" ht="19.899999999999999" customHeight="1">
      <c r="A31" s="15">
        <f t="shared" si="2"/>
        <v>17</v>
      </c>
      <c r="B31" s="18" t="s">
        <v>26</v>
      </c>
      <c r="C31" s="16" t="s">
        <v>20</v>
      </c>
      <c r="D31" s="17">
        <v>10</v>
      </c>
      <c r="E31" s="15"/>
      <c r="F31" s="11">
        <f t="shared" si="0"/>
        <v>0</v>
      </c>
      <c r="G31" s="15"/>
      <c r="H31" s="11">
        <f t="shared" si="1"/>
        <v>0</v>
      </c>
    </row>
    <row r="32" spans="1:8" ht="19.899999999999999" customHeight="1">
      <c r="A32" s="15">
        <f t="shared" si="2"/>
        <v>18</v>
      </c>
      <c r="B32" s="18" t="s">
        <v>105</v>
      </c>
      <c r="C32" s="16" t="s">
        <v>12</v>
      </c>
      <c r="D32" s="17">
        <v>50</v>
      </c>
      <c r="E32" s="15"/>
      <c r="F32" s="11">
        <f t="shared" si="0"/>
        <v>0</v>
      </c>
      <c r="G32" s="15"/>
      <c r="H32" s="11">
        <f t="shared" si="1"/>
        <v>0</v>
      </c>
    </row>
    <row r="33" spans="1:8" ht="19.899999999999999" customHeight="1">
      <c r="A33" s="15">
        <f t="shared" si="2"/>
        <v>19</v>
      </c>
      <c r="B33" s="18" t="s">
        <v>27</v>
      </c>
      <c r="C33" s="16" t="s">
        <v>12</v>
      </c>
      <c r="D33" s="17">
        <v>40</v>
      </c>
      <c r="E33" s="15"/>
      <c r="F33" s="11">
        <f t="shared" si="0"/>
        <v>0</v>
      </c>
      <c r="G33" s="15"/>
      <c r="H33" s="11">
        <f t="shared" si="1"/>
        <v>0</v>
      </c>
    </row>
    <row r="34" spans="1:8" ht="19.899999999999999" customHeight="1">
      <c r="A34" s="15">
        <f t="shared" si="2"/>
        <v>20</v>
      </c>
      <c r="B34" s="18" t="s">
        <v>30</v>
      </c>
      <c r="C34" s="16" t="s">
        <v>12</v>
      </c>
      <c r="D34" s="17">
        <v>30</v>
      </c>
      <c r="E34" s="15"/>
      <c r="F34" s="11">
        <f t="shared" si="0"/>
        <v>0</v>
      </c>
      <c r="G34" s="15"/>
      <c r="H34" s="11">
        <f t="shared" si="1"/>
        <v>0</v>
      </c>
    </row>
    <row r="35" spans="1:8" ht="19.899999999999999" customHeight="1">
      <c r="A35" s="15">
        <f t="shared" si="2"/>
        <v>21</v>
      </c>
      <c r="B35" s="18" t="s">
        <v>31</v>
      </c>
      <c r="C35" s="16" t="s">
        <v>12</v>
      </c>
      <c r="D35" s="17">
        <v>40</v>
      </c>
      <c r="E35" s="15"/>
      <c r="F35" s="11">
        <f t="shared" si="0"/>
        <v>0</v>
      </c>
      <c r="G35" s="15"/>
      <c r="H35" s="11">
        <f t="shared" si="1"/>
        <v>0</v>
      </c>
    </row>
    <row r="36" spans="1:8" ht="19.899999999999999" customHeight="1">
      <c r="A36" s="15">
        <f t="shared" si="2"/>
        <v>22</v>
      </c>
      <c r="B36" s="18" t="s">
        <v>32</v>
      </c>
      <c r="C36" s="16" t="s">
        <v>12</v>
      </c>
      <c r="D36" s="17">
        <v>30</v>
      </c>
      <c r="E36" s="15"/>
      <c r="F36" s="11">
        <f t="shared" si="0"/>
        <v>0</v>
      </c>
      <c r="G36" s="15"/>
      <c r="H36" s="11">
        <f t="shared" si="1"/>
        <v>0</v>
      </c>
    </row>
    <row r="37" spans="1:8" ht="19.899999999999999" customHeight="1">
      <c r="A37" s="15">
        <f t="shared" si="2"/>
        <v>23</v>
      </c>
      <c r="B37" s="18" t="s">
        <v>28</v>
      </c>
      <c r="C37" s="16" t="s">
        <v>12</v>
      </c>
      <c r="D37" s="17">
        <v>300</v>
      </c>
      <c r="E37" s="15"/>
      <c r="F37" s="11">
        <f t="shared" si="0"/>
        <v>0</v>
      </c>
      <c r="G37" s="15"/>
      <c r="H37" s="11">
        <f t="shared" si="1"/>
        <v>0</v>
      </c>
    </row>
    <row r="38" spans="1:8" ht="19.899999999999999" customHeight="1">
      <c r="A38" s="15">
        <f t="shared" si="2"/>
        <v>24</v>
      </c>
      <c r="B38" s="18" t="s">
        <v>29</v>
      </c>
      <c r="C38" s="16" t="s">
        <v>12</v>
      </c>
      <c r="D38" s="17">
        <v>5</v>
      </c>
      <c r="E38" s="15"/>
      <c r="F38" s="11">
        <f t="shared" si="0"/>
        <v>0</v>
      </c>
      <c r="G38" s="15"/>
      <c r="H38" s="11">
        <f t="shared" si="1"/>
        <v>0</v>
      </c>
    </row>
    <row r="39" spans="1:8" ht="27.75" customHeight="1">
      <c r="A39" s="15">
        <f t="shared" si="2"/>
        <v>25</v>
      </c>
      <c r="B39" s="18" t="s">
        <v>134</v>
      </c>
      <c r="C39" s="16" t="s">
        <v>12</v>
      </c>
      <c r="D39" s="17">
        <v>10</v>
      </c>
      <c r="E39" s="15"/>
      <c r="F39" s="11">
        <f t="shared" si="0"/>
        <v>0</v>
      </c>
      <c r="G39" s="15"/>
      <c r="H39" s="11">
        <f t="shared" si="1"/>
        <v>0</v>
      </c>
    </row>
    <row r="40" spans="1:8" ht="27.75" customHeight="1">
      <c r="A40" s="15">
        <f t="shared" si="2"/>
        <v>26</v>
      </c>
      <c r="B40" s="18" t="s">
        <v>153</v>
      </c>
      <c r="C40" s="16" t="s">
        <v>12</v>
      </c>
      <c r="D40" s="17">
        <v>100</v>
      </c>
      <c r="E40" s="15"/>
      <c r="F40" s="11">
        <f t="shared" si="0"/>
        <v>0</v>
      </c>
      <c r="G40" s="15"/>
      <c r="H40" s="11">
        <f t="shared" si="1"/>
        <v>0</v>
      </c>
    </row>
    <row r="41" spans="1:8" ht="19.899999999999999" customHeight="1">
      <c r="A41" s="15">
        <f t="shared" si="2"/>
        <v>27</v>
      </c>
      <c r="B41" s="18" t="s">
        <v>34</v>
      </c>
      <c r="C41" s="16" t="s">
        <v>35</v>
      </c>
      <c r="D41" s="17">
        <v>10</v>
      </c>
      <c r="E41" s="15"/>
      <c r="F41" s="15">
        <f t="shared" si="0"/>
        <v>0</v>
      </c>
      <c r="G41" s="15"/>
      <c r="H41" s="15">
        <f t="shared" si="1"/>
        <v>0</v>
      </c>
    </row>
    <row r="42" spans="1:8" ht="19.899999999999999" customHeight="1">
      <c r="A42" s="15">
        <f t="shared" si="2"/>
        <v>28</v>
      </c>
      <c r="B42" s="18" t="s">
        <v>36</v>
      </c>
      <c r="C42" s="16" t="s">
        <v>35</v>
      </c>
      <c r="D42" s="17">
        <v>15</v>
      </c>
      <c r="E42" s="15"/>
      <c r="F42" s="11">
        <f t="shared" si="0"/>
        <v>0</v>
      </c>
      <c r="G42" s="15"/>
      <c r="H42" s="11">
        <f t="shared" si="1"/>
        <v>0</v>
      </c>
    </row>
    <row r="43" spans="1:8" ht="19.899999999999999" customHeight="1">
      <c r="A43" s="15">
        <f t="shared" si="2"/>
        <v>29</v>
      </c>
      <c r="B43" s="18" t="s">
        <v>37</v>
      </c>
      <c r="C43" s="16" t="s">
        <v>35</v>
      </c>
      <c r="D43" s="17">
        <v>3</v>
      </c>
      <c r="E43" s="15"/>
      <c r="F43" s="11">
        <f t="shared" si="0"/>
        <v>0</v>
      </c>
      <c r="G43" s="15"/>
      <c r="H43" s="11">
        <f t="shared" si="1"/>
        <v>0</v>
      </c>
    </row>
    <row r="44" spans="1:8" ht="26.1" customHeight="1">
      <c r="A44" s="44"/>
      <c r="B44" s="45"/>
      <c r="C44" s="45"/>
      <c r="D44" s="45"/>
      <c r="E44" s="45"/>
      <c r="F44" s="45"/>
      <c r="G44" s="45"/>
      <c r="H44" s="46"/>
    </row>
    <row r="45" spans="1:8" ht="19.899999999999999" customHeight="1">
      <c r="A45" s="15">
        <f>A43+1</f>
        <v>30</v>
      </c>
      <c r="B45" s="15" t="s">
        <v>39</v>
      </c>
      <c r="C45" s="16" t="s">
        <v>35</v>
      </c>
      <c r="D45" s="17">
        <v>100</v>
      </c>
      <c r="E45" s="15"/>
      <c r="F45" s="15">
        <f>D45*E45</f>
        <v>0</v>
      </c>
      <c r="G45" s="15"/>
      <c r="H45" s="15">
        <f>F45+G45</f>
        <v>0</v>
      </c>
    </row>
    <row r="46" spans="1:8" ht="28.15" customHeight="1">
      <c r="A46" s="15">
        <f>A45+1</f>
        <v>31</v>
      </c>
      <c r="B46" s="18" t="s">
        <v>165</v>
      </c>
      <c r="C46" s="16" t="s">
        <v>35</v>
      </c>
      <c r="D46" s="17">
        <v>20</v>
      </c>
      <c r="E46" s="15"/>
      <c r="F46" s="15">
        <f>D46*E46</f>
        <v>0</v>
      </c>
      <c r="G46" s="15"/>
      <c r="H46" s="15">
        <f>F46+G46</f>
        <v>0</v>
      </c>
    </row>
    <row r="47" spans="1:8" ht="19.899999999999999" customHeight="1">
      <c r="A47" s="15">
        <f t="shared" ref="A47:A51" si="4">A46+1</f>
        <v>32</v>
      </c>
      <c r="B47" s="15" t="s">
        <v>38</v>
      </c>
      <c r="C47" s="16" t="s">
        <v>35</v>
      </c>
      <c r="D47" s="17">
        <v>50</v>
      </c>
      <c r="E47" s="15"/>
      <c r="F47" s="15">
        <f t="shared" ref="F47:F51" si="5">D47*E47</f>
        <v>0</v>
      </c>
      <c r="G47" s="15"/>
      <c r="H47" s="15">
        <f t="shared" ref="H47:H51" si="6">F47+G47</f>
        <v>0</v>
      </c>
    </row>
    <row r="48" spans="1:8" ht="19.899999999999999" customHeight="1">
      <c r="A48" s="15">
        <f t="shared" si="4"/>
        <v>33</v>
      </c>
      <c r="B48" s="15" t="s">
        <v>40</v>
      </c>
      <c r="C48" s="16" t="s">
        <v>35</v>
      </c>
      <c r="D48" s="17">
        <v>10</v>
      </c>
      <c r="E48" s="15"/>
      <c r="F48" s="15">
        <f t="shared" si="5"/>
        <v>0</v>
      </c>
      <c r="G48" s="15"/>
      <c r="H48" s="15">
        <f t="shared" si="6"/>
        <v>0</v>
      </c>
    </row>
    <row r="49" spans="1:8" ht="19.899999999999999" customHeight="1">
      <c r="A49" s="15">
        <f t="shared" si="4"/>
        <v>34</v>
      </c>
      <c r="B49" s="15" t="s">
        <v>41</v>
      </c>
      <c r="C49" s="16" t="s">
        <v>20</v>
      </c>
      <c r="D49" s="17">
        <v>12</v>
      </c>
      <c r="E49" s="15"/>
      <c r="F49" s="15">
        <f t="shared" si="5"/>
        <v>0</v>
      </c>
      <c r="G49" s="15"/>
      <c r="H49" s="15">
        <f t="shared" si="6"/>
        <v>0</v>
      </c>
    </row>
    <row r="50" spans="1:8" ht="19.899999999999999" customHeight="1">
      <c r="A50" s="15">
        <f t="shared" si="4"/>
        <v>35</v>
      </c>
      <c r="B50" s="15" t="s">
        <v>42</v>
      </c>
      <c r="C50" s="16" t="s">
        <v>20</v>
      </c>
      <c r="D50" s="17">
        <v>50</v>
      </c>
      <c r="E50" s="15"/>
      <c r="F50" s="15">
        <f t="shared" si="5"/>
        <v>0</v>
      </c>
      <c r="G50" s="15"/>
      <c r="H50" s="15">
        <f t="shared" si="6"/>
        <v>0</v>
      </c>
    </row>
    <row r="51" spans="1:8" ht="19.899999999999999" customHeight="1">
      <c r="A51" s="15">
        <f t="shared" si="4"/>
        <v>36</v>
      </c>
      <c r="B51" s="15" t="s">
        <v>43</v>
      </c>
      <c r="C51" s="16" t="s">
        <v>20</v>
      </c>
      <c r="D51" s="17">
        <v>6</v>
      </c>
      <c r="E51" s="15"/>
      <c r="F51" s="15">
        <f t="shared" si="5"/>
        <v>0</v>
      </c>
      <c r="G51" s="15"/>
      <c r="H51" s="15">
        <f t="shared" si="6"/>
        <v>0</v>
      </c>
    </row>
    <row r="52" spans="1:8" ht="27.75" customHeight="1">
      <c r="A52" s="44"/>
      <c r="B52" s="45"/>
      <c r="C52" s="45"/>
      <c r="D52" s="45"/>
      <c r="E52" s="45"/>
      <c r="F52" s="45"/>
      <c r="G52" s="45"/>
      <c r="H52" s="46"/>
    </row>
    <row r="53" spans="1:8" ht="19.899999999999999" customHeight="1">
      <c r="A53" s="15">
        <f>A51+1</f>
        <v>37</v>
      </c>
      <c r="B53" s="15" t="s">
        <v>116</v>
      </c>
      <c r="C53" s="16" t="s">
        <v>20</v>
      </c>
      <c r="D53" s="19">
        <v>20</v>
      </c>
      <c r="E53" s="15"/>
      <c r="F53" s="15">
        <f>D53*E53</f>
        <v>0</v>
      </c>
      <c r="G53" s="15"/>
      <c r="H53" s="15">
        <f>F53+G53</f>
        <v>0</v>
      </c>
    </row>
    <row r="54" spans="1:8" ht="19.899999999999999" customHeight="1">
      <c r="A54" s="15">
        <f>A53+1</f>
        <v>38</v>
      </c>
      <c r="B54" s="15" t="s">
        <v>46</v>
      </c>
      <c r="C54" s="16" t="s">
        <v>20</v>
      </c>
      <c r="D54" s="19">
        <v>15</v>
      </c>
      <c r="E54" s="15"/>
      <c r="F54" s="15">
        <f t="shared" ref="F54:F88" si="7">D54*E54</f>
        <v>0</v>
      </c>
      <c r="G54" s="15"/>
      <c r="H54" s="15">
        <f t="shared" ref="H54:H88" si="8">F54+G54</f>
        <v>0</v>
      </c>
    </row>
    <row r="55" spans="1:8" ht="19.899999999999999" customHeight="1">
      <c r="A55" s="15">
        <f t="shared" ref="A55:A85" si="9">A54+1</f>
        <v>39</v>
      </c>
      <c r="B55" s="15" t="s">
        <v>117</v>
      </c>
      <c r="C55" s="16" t="s">
        <v>20</v>
      </c>
      <c r="D55" s="19">
        <v>50</v>
      </c>
      <c r="E55" s="15"/>
      <c r="F55" s="15">
        <f t="shared" si="7"/>
        <v>0</v>
      </c>
      <c r="G55" s="15"/>
      <c r="H55" s="15">
        <f t="shared" si="8"/>
        <v>0</v>
      </c>
    </row>
    <row r="56" spans="1:8" ht="32.450000000000003" customHeight="1">
      <c r="A56" s="15">
        <f t="shared" si="9"/>
        <v>40</v>
      </c>
      <c r="B56" s="18" t="s">
        <v>118</v>
      </c>
      <c r="C56" s="16" t="s">
        <v>20</v>
      </c>
      <c r="D56" s="19">
        <v>24</v>
      </c>
      <c r="E56" s="15"/>
      <c r="F56" s="15">
        <f t="shared" si="7"/>
        <v>0</v>
      </c>
      <c r="G56" s="15"/>
      <c r="H56" s="15">
        <f t="shared" si="8"/>
        <v>0</v>
      </c>
    </row>
    <row r="57" spans="1:8" ht="28.15" customHeight="1">
      <c r="A57" s="15">
        <f t="shared" si="9"/>
        <v>41</v>
      </c>
      <c r="B57" s="18" t="s">
        <v>47</v>
      </c>
      <c r="C57" s="16" t="s">
        <v>20</v>
      </c>
      <c r="D57" s="19">
        <v>300</v>
      </c>
      <c r="E57" s="15"/>
      <c r="F57" s="15">
        <f t="shared" si="7"/>
        <v>0</v>
      </c>
      <c r="G57" s="15"/>
      <c r="H57" s="15">
        <f t="shared" si="8"/>
        <v>0</v>
      </c>
    </row>
    <row r="58" spans="1:8" ht="28.15" customHeight="1">
      <c r="A58" s="15">
        <f t="shared" si="9"/>
        <v>42</v>
      </c>
      <c r="B58" s="18" t="s">
        <v>136</v>
      </c>
      <c r="C58" s="16" t="s">
        <v>20</v>
      </c>
      <c r="D58" s="19">
        <v>10</v>
      </c>
      <c r="E58" s="15"/>
      <c r="F58" s="15">
        <f t="shared" si="7"/>
        <v>0</v>
      </c>
      <c r="G58" s="15"/>
      <c r="H58" s="15">
        <f t="shared" si="8"/>
        <v>0</v>
      </c>
    </row>
    <row r="59" spans="1:8" ht="19.899999999999999" customHeight="1">
      <c r="A59" s="15">
        <f t="shared" si="9"/>
        <v>43</v>
      </c>
      <c r="B59" s="18" t="s">
        <v>135</v>
      </c>
      <c r="C59" s="16" t="s">
        <v>20</v>
      </c>
      <c r="D59" s="19">
        <v>30</v>
      </c>
      <c r="E59" s="15"/>
      <c r="F59" s="15">
        <f t="shared" si="7"/>
        <v>0</v>
      </c>
      <c r="G59" s="15"/>
      <c r="H59" s="15">
        <f t="shared" si="8"/>
        <v>0</v>
      </c>
    </row>
    <row r="60" spans="1:8" ht="28.15" customHeight="1">
      <c r="A60" s="15">
        <f t="shared" si="9"/>
        <v>44</v>
      </c>
      <c r="B60" s="18" t="s">
        <v>119</v>
      </c>
      <c r="C60" s="16" t="s">
        <v>20</v>
      </c>
      <c r="D60" s="19">
        <v>30</v>
      </c>
      <c r="E60" s="15"/>
      <c r="F60" s="15">
        <f t="shared" si="7"/>
        <v>0</v>
      </c>
      <c r="G60" s="15"/>
      <c r="H60" s="15">
        <f t="shared" si="8"/>
        <v>0</v>
      </c>
    </row>
    <row r="61" spans="1:8" ht="28.15" customHeight="1">
      <c r="A61" s="15">
        <f t="shared" si="9"/>
        <v>45</v>
      </c>
      <c r="B61" s="18" t="s">
        <v>48</v>
      </c>
      <c r="C61" s="16" t="s">
        <v>20</v>
      </c>
      <c r="D61" s="19">
        <v>120</v>
      </c>
      <c r="E61" s="15"/>
      <c r="F61" s="15">
        <f t="shared" si="7"/>
        <v>0</v>
      </c>
      <c r="G61" s="15"/>
      <c r="H61" s="15">
        <f t="shared" si="8"/>
        <v>0</v>
      </c>
    </row>
    <row r="62" spans="1:8" ht="28.15" customHeight="1">
      <c r="A62" s="15">
        <f t="shared" si="9"/>
        <v>46</v>
      </c>
      <c r="B62" s="18" t="s">
        <v>108</v>
      </c>
      <c r="C62" s="16" t="s">
        <v>20</v>
      </c>
      <c r="D62" s="19">
        <v>10</v>
      </c>
      <c r="E62" s="15"/>
      <c r="F62" s="15">
        <f t="shared" si="7"/>
        <v>0</v>
      </c>
      <c r="G62" s="15"/>
      <c r="H62" s="15">
        <f t="shared" si="8"/>
        <v>0</v>
      </c>
    </row>
    <row r="63" spans="1:8" ht="28.15" customHeight="1">
      <c r="A63" s="15">
        <f t="shared" si="9"/>
        <v>47</v>
      </c>
      <c r="B63" s="18" t="s">
        <v>49</v>
      </c>
      <c r="C63" s="16" t="s">
        <v>20</v>
      </c>
      <c r="D63" s="19">
        <v>200</v>
      </c>
      <c r="E63" s="15"/>
      <c r="F63" s="15">
        <f t="shared" si="7"/>
        <v>0</v>
      </c>
      <c r="G63" s="15"/>
      <c r="H63" s="15">
        <f t="shared" si="8"/>
        <v>0</v>
      </c>
    </row>
    <row r="64" spans="1:8" ht="28.15" customHeight="1">
      <c r="A64" s="15">
        <f t="shared" si="9"/>
        <v>48</v>
      </c>
      <c r="B64" s="18" t="s">
        <v>166</v>
      </c>
      <c r="C64" s="16" t="s">
        <v>20</v>
      </c>
      <c r="D64" s="19">
        <v>150</v>
      </c>
      <c r="E64" s="15"/>
      <c r="F64" s="15">
        <f t="shared" si="7"/>
        <v>0</v>
      </c>
      <c r="G64" s="15"/>
      <c r="H64" s="15">
        <f t="shared" si="8"/>
        <v>0</v>
      </c>
    </row>
    <row r="65" spans="1:8" ht="28.15" customHeight="1">
      <c r="A65" s="15">
        <f t="shared" si="9"/>
        <v>49</v>
      </c>
      <c r="B65" s="18" t="s">
        <v>137</v>
      </c>
      <c r="C65" s="16" t="s">
        <v>20</v>
      </c>
      <c r="D65" s="19">
        <v>60</v>
      </c>
      <c r="E65" s="15"/>
      <c r="F65" s="15">
        <f t="shared" si="7"/>
        <v>0</v>
      </c>
      <c r="G65" s="15"/>
      <c r="H65" s="15">
        <f t="shared" si="8"/>
        <v>0</v>
      </c>
    </row>
    <row r="66" spans="1:8" ht="28.15" customHeight="1">
      <c r="A66" s="15">
        <f t="shared" si="9"/>
        <v>50</v>
      </c>
      <c r="B66" s="18" t="s">
        <v>138</v>
      </c>
      <c r="C66" s="16" t="s">
        <v>20</v>
      </c>
      <c r="D66" s="19">
        <v>80</v>
      </c>
      <c r="E66" s="15"/>
      <c r="F66" s="15">
        <f t="shared" si="7"/>
        <v>0</v>
      </c>
      <c r="G66" s="15"/>
      <c r="H66" s="15">
        <f t="shared" si="8"/>
        <v>0</v>
      </c>
    </row>
    <row r="67" spans="1:8" ht="24" customHeight="1">
      <c r="A67" s="15">
        <f t="shared" si="9"/>
        <v>51</v>
      </c>
      <c r="B67" s="18" t="s">
        <v>50</v>
      </c>
      <c r="C67" s="16" t="s">
        <v>12</v>
      </c>
      <c r="D67" s="19">
        <v>40</v>
      </c>
      <c r="E67" s="15"/>
      <c r="F67" s="15">
        <f t="shared" si="7"/>
        <v>0</v>
      </c>
      <c r="G67" s="15"/>
      <c r="H67" s="15">
        <f t="shared" si="8"/>
        <v>0</v>
      </c>
    </row>
    <row r="68" spans="1:8" ht="25.5">
      <c r="A68" s="15">
        <f t="shared" si="9"/>
        <v>52</v>
      </c>
      <c r="B68" s="18" t="s">
        <v>139</v>
      </c>
      <c r="C68" s="16" t="s">
        <v>20</v>
      </c>
      <c r="D68" s="19">
        <v>30</v>
      </c>
      <c r="E68" s="15"/>
      <c r="F68" s="15">
        <f t="shared" si="7"/>
        <v>0</v>
      </c>
      <c r="G68" s="15"/>
      <c r="H68" s="15">
        <f t="shared" si="8"/>
        <v>0</v>
      </c>
    </row>
    <row r="69" spans="1:8" ht="19.899999999999999" customHeight="1">
      <c r="A69" s="15">
        <f t="shared" si="9"/>
        <v>53</v>
      </c>
      <c r="B69" s="18" t="s">
        <v>60</v>
      </c>
      <c r="C69" s="16" t="s">
        <v>20</v>
      </c>
      <c r="D69" s="19">
        <v>100</v>
      </c>
      <c r="E69" s="15"/>
      <c r="F69" s="15">
        <f t="shared" si="7"/>
        <v>0</v>
      </c>
      <c r="G69" s="15"/>
      <c r="H69" s="15">
        <f t="shared" si="8"/>
        <v>0</v>
      </c>
    </row>
    <row r="70" spans="1:8" ht="26.1" customHeight="1">
      <c r="A70" s="15">
        <f t="shared" si="9"/>
        <v>54</v>
      </c>
      <c r="B70" s="18" t="s">
        <v>140</v>
      </c>
      <c r="C70" s="16" t="s">
        <v>20</v>
      </c>
      <c r="D70" s="19">
        <v>20</v>
      </c>
      <c r="E70" s="15"/>
      <c r="F70" s="15">
        <f t="shared" si="7"/>
        <v>0</v>
      </c>
      <c r="G70" s="15"/>
      <c r="H70" s="15">
        <f t="shared" si="8"/>
        <v>0</v>
      </c>
    </row>
    <row r="71" spans="1:8" ht="26.1" customHeight="1">
      <c r="A71" s="15">
        <f t="shared" si="9"/>
        <v>55</v>
      </c>
      <c r="B71" s="18" t="s">
        <v>120</v>
      </c>
      <c r="C71" s="16" t="s">
        <v>20</v>
      </c>
      <c r="D71" s="19">
        <v>30</v>
      </c>
      <c r="E71" s="15"/>
      <c r="F71" s="15">
        <f t="shared" si="7"/>
        <v>0</v>
      </c>
      <c r="G71" s="15"/>
      <c r="H71" s="15">
        <f t="shared" si="8"/>
        <v>0</v>
      </c>
    </row>
    <row r="72" spans="1:8" ht="26.1" customHeight="1">
      <c r="A72" s="15">
        <f t="shared" si="9"/>
        <v>56</v>
      </c>
      <c r="B72" s="18" t="s">
        <v>155</v>
      </c>
      <c r="C72" s="16" t="s">
        <v>20</v>
      </c>
      <c r="D72" s="19">
        <v>5</v>
      </c>
      <c r="E72" s="15"/>
      <c r="F72" s="15">
        <f t="shared" si="7"/>
        <v>0</v>
      </c>
      <c r="G72" s="15"/>
      <c r="H72" s="15">
        <f t="shared" si="8"/>
        <v>0</v>
      </c>
    </row>
    <row r="73" spans="1:8" ht="26.1" customHeight="1">
      <c r="A73" s="15">
        <f t="shared" si="9"/>
        <v>57</v>
      </c>
      <c r="B73" s="18" t="s">
        <v>156</v>
      </c>
      <c r="C73" s="16" t="s">
        <v>20</v>
      </c>
      <c r="D73" s="19">
        <v>5</v>
      </c>
      <c r="E73" s="15"/>
      <c r="F73" s="15">
        <f t="shared" si="7"/>
        <v>0</v>
      </c>
      <c r="G73" s="15"/>
      <c r="H73" s="15">
        <f t="shared" si="8"/>
        <v>0</v>
      </c>
    </row>
    <row r="74" spans="1:8" ht="26.1" customHeight="1">
      <c r="A74" s="15">
        <f t="shared" si="9"/>
        <v>58</v>
      </c>
      <c r="B74" s="18" t="s">
        <v>154</v>
      </c>
      <c r="C74" s="16" t="s">
        <v>20</v>
      </c>
      <c r="D74" s="19">
        <v>5</v>
      </c>
      <c r="E74" s="15"/>
      <c r="F74" s="15">
        <f t="shared" si="7"/>
        <v>0</v>
      </c>
      <c r="G74" s="15"/>
      <c r="H74" s="15">
        <f t="shared" si="8"/>
        <v>0</v>
      </c>
    </row>
    <row r="75" spans="1:8" ht="26.1" customHeight="1">
      <c r="A75" s="15">
        <f t="shared" si="9"/>
        <v>59</v>
      </c>
      <c r="B75" s="18" t="s">
        <v>45</v>
      </c>
      <c r="C75" s="16" t="s">
        <v>20</v>
      </c>
      <c r="D75" s="19">
        <v>12</v>
      </c>
      <c r="E75" s="15"/>
      <c r="F75" s="15">
        <f t="shared" si="7"/>
        <v>0</v>
      </c>
      <c r="G75" s="15"/>
      <c r="H75" s="15">
        <f t="shared" si="8"/>
        <v>0</v>
      </c>
    </row>
    <row r="76" spans="1:8" ht="26.1" customHeight="1">
      <c r="A76" s="15">
        <f>A75+1</f>
        <v>60</v>
      </c>
      <c r="B76" s="18" t="s">
        <v>59</v>
      </c>
      <c r="C76" s="16" t="s">
        <v>20</v>
      </c>
      <c r="D76" s="19">
        <v>160</v>
      </c>
      <c r="E76" s="15"/>
      <c r="F76" s="15">
        <f t="shared" si="7"/>
        <v>0</v>
      </c>
      <c r="G76" s="15"/>
      <c r="H76" s="15">
        <f t="shared" si="8"/>
        <v>0</v>
      </c>
    </row>
    <row r="77" spans="1:8" ht="26.1" customHeight="1">
      <c r="A77" s="15">
        <f>A76+1</f>
        <v>61</v>
      </c>
      <c r="B77" s="18" t="s">
        <v>55</v>
      </c>
      <c r="C77" s="16" t="s">
        <v>20</v>
      </c>
      <c r="D77" s="19">
        <v>30</v>
      </c>
      <c r="E77" s="15"/>
      <c r="F77" s="15">
        <f t="shared" si="7"/>
        <v>0</v>
      </c>
      <c r="G77" s="15"/>
      <c r="H77" s="15">
        <f t="shared" si="8"/>
        <v>0</v>
      </c>
    </row>
    <row r="78" spans="1:8" ht="26.1" customHeight="1">
      <c r="A78" s="15">
        <f t="shared" si="9"/>
        <v>62</v>
      </c>
      <c r="B78" s="18" t="s">
        <v>51</v>
      </c>
      <c r="C78" s="16" t="s">
        <v>20</v>
      </c>
      <c r="D78" s="19">
        <v>20</v>
      </c>
      <c r="E78" s="15"/>
      <c r="F78" s="15">
        <f t="shared" si="7"/>
        <v>0</v>
      </c>
      <c r="G78" s="15"/>
      <c r="H78" s="15">
        <f t="shared" si="8"/>
        <v>0</v>
      </c>
    </row>
    <row r="79" spans="1:8" ht="19.899999999999999" customHeight="1">
      <c r="A79" s="15">
        <f t="shared" si="9"/>
        <v>63</v>
      </c>
      <c r="B79" s="18" t="s">
        <v>44</v>
      </c>
      <c r="C79" s="16" t="s">
        <v>20</v>
      </c>
      <c r="D79" s="19">
        <v>10</v>
      </c>
      <c r="E79" s="15"/>
      <c r="F79" s="15">
        <f t="shared" si="7"/>
        <v>0</v>
      </c>
      <c r="G79" s="15"/>
      <c r="H79" s="15">
        <f t="shared" si="8"/>
        <v>0</v>
      </c>
    </row>
    <row r="80" spans="1:8" ht="19.899999999999999" customHeight="1">
      <c r="A80" s="15">
        <f t="shared" si="9"/>
        <v>64</v>
      </c>
      <c r="B80" s="18" t="s">
        <v>52</v>
      </c>
      <c r="C80" s="16" t="s">
        <v>12</v>
      </c>
      <c r="D80" s="19">
        <v>20</v>
      </c>
      <c r="E80" s="15"/>
      <c r="F80" s="15">
        <f t="shared" si="7"/>
        <v>0</v>
      </c>
      <c r="G80" s="15"/>
      <c r="H80" s="15">
        <f t="shared" si="8"/>
        <v>0</v>
      </c>
    </row>
    <row r="81" spans="1:8" ht="19.899999999999999" customHeight="1">
      <c r="A81" s="15">
        <f t="shared" si="9"/>
        <v>65</v>
      </c>
      <c r="B81" s="18" t="s">
        <v>141</v>
      </c>
      <c r="C81" s="16" t="s">
        <v>20</v>
      </c>
      <c r="D81" s="19">
        <v>10</v>
      </c>
      <c r="E81" s="15"/>
      <c r="F81" s="15">
        <f t="shared" si="7"/>
        <v>0</v>
      </c>
      <c r="G81" s="15"/>
      <c r="H81" s="15">
        <f t="shared" si="8"/>
        <v>0</v>
      </c>
    </row>
    <row r="82" spans="1:8" ht="27" customHeight="1">
      <c r="A82" s="15">
        <f t="shared" si="9"/>
        <v>66</v>
      </c>
      <c r="B82" s="18" t="s">
        <v>53</v>
      </c>
      <c r="C82" s="16" t="s">
        <v>12</v>
      </c>
      <c r="D82" s="19">
        <v>15</v>
      </c>
      <c r="E82" s="15"/>
      <c r="F82" s="15">
        <f t="shared" si="7"/>
        <v>0</v>
      </c>
      <c r="G82" s="15"/>
      <c r="H82" s="15">
        <f t="shared" si="8"/>
        <v>0</v>
      </c>
    </row>
    <row r="83" spans="1:8" ht="27" customHeight="1">
      <c r="A83" s="15">
        <f t="shared" si="9"/>
        <v>67</v>
      </c>
      <c r="B83" s="18" t="s">
        <v>56</v>
      </c>
      <c r="C83" s="16" t="s">
        <v>20</v>
      </c>
      <c r="D83" s="19">
        <v>20</v>
      </c>
      <c r="E83" s="15"/>
      <c r="F83" s="15">
        <f t="shared" si="7"/>
        <v>0</v>
      </c>
      <c r="G83" s="15"/>
      <c r="H83" s="15">
        <f t="shared" si="8"/>
        <v>0</v>
      </c>
    </row>
    <row r="84" spans="1:8" ht="27" customHeight="1">
      <c r="A84" s="15">
        <f t="shared" si="9"/>
        <v>68</v>
      </c>
      <c r="B84" s="18" t="s">
        <v>57</v>
      </c>
      <c r="C84" s="16" t="s">
        <v>20</v>
      </c>
      <c r="D84" s="19">
        <v>20</v>
      </c>
      <c r="E84" s="15"/>
      <c r="F84" s="15">
        <f t="shared" si="7"/>
        <v>0</v>
      </c>
      <c r="G84" s="15"/>
      <c r="H84" s="15">
        <f t="shared" si="8"/>
        <v>0</v>
      </c>
    </row>
    <row r="85" spans="1:8" ht="27" customHeight="1">
      <c r="A85" s="15">
        <f t="shared" si="9"/>
        <v>69</v>
      </c>
      <c r="B85" s="18" t="s">
        <v>58</v>
      </c>
      <c r="C85" s="16" t="s">
        <v>20</v>
      </c>
      <c r="D85" s="19">
        <v>10</v>
      </c>
      <c r="E85" s="15"/>
      <c r="F85" s="15">
        <f t="shared" si="7"/>
        <v>0</v>
      </c>
      <c r="G85" s="15"/>
      <c r="H85" s="15">
        <f t="shared" si="8"/>
        <v>0</v>
      </c>
    </row>
    <row r="86" spans="1:8" ht="27" customHeight="1">
      <c r="A86" s="15">
        <f>A85+1</f>
        <v>70</v>
      </c>
      <c r="B86" s="18" t="s">
        <v>121</v>
      </c>
      <c r="C86" s="16" t="s">
        <v>20</v>
      </c>
      <c r="D86" s="19">
        <v>24</v>
      </c>
      <c r="E86" s="15"/>
      <c r="F86" s="15">
        <f t="shared" si="7"/>
        <v>0</v>
      </c>
      <c r="G86" s="15"/>
      <c r="H86" s="15">
        <f t="shared" si="8"/>
        <v>0</v>
      </c>
    </row>
    <row r="87" spans="1:8" ht="27" customHeight="1">
      <c r="A87" s="15">
        <v>71</v>
      </c>
      <c r="B87" s="18" t="s">
        <v>159</v>
      </c>
      <c r="C87" s="16" t="s">
        <v>20</v>
      </c>
      <c r="D87" s="19">
        <v>20</v>
      </c>
      <c r="E87" s="15"/>
      <c r="F87" s="15">
        <f t="shared" si="7"/>
        <v>0</v>
      </c>
      <c r="G87" s="15"/>
      <c r="H87" s="15">
        <f t="shared" si="8"/>
        <v>0</v>
      </c>
    </row>
    <row r="88" spans="1:8" ht="19.899999999999999" customHeight="1">
      <c r="A88" s="15">
        <v>72</v>
      </c>
      <c r="B88" s="18" t="s">
        <v>54</v>
      </c>
      <c r="C88" s="16" t="s">
        <v>20</v>
      </c>
      <c r="D88" s="19">
        <v>40</v>
      </c>
      <c r="E88" s="15"/>
      <c r="F88" s="15">
        <f t="shared" si="7"/>
        <v>0</v>
      </c>
      <c r="G88" s="15"/>
      <c r="H88" s="15">
        <f t="shared" si="8"/>
        <v>0</v>
      </c>
    </row>
    <row r="89" spans="1:8" ht="19.899999999999999" customHeight="1">
      <c r="A89" s="44"/>
      <c r="B89" s="45"/>
      <c r="C89" s="45"/>
      <c r="D89" s="45"/>
      <c r="E89" s="45"/>
      <c r="F89" s="45"/>
      <c r="G89" s="45"/>
      <c r="H89" s="46"/>
    </row>
    <row r="90" spans="1:8" ht="19.899999999999999" customHeight="1">
      <c r="A90" s="15">
        <f>A88+1</f>
        <v>73</v>
      </c>
      <c r="B90" s="18" t="s">
        <v>63</v>
      </c>
      <c r="C90" s="16" t="s">
        <v>20</v>
      </c>
      <c r="D90" s="19">
        <v>10</v>
      </c>
      <c r="E90" s="15"/>
      <c r="F90" s="15">
        <f t="shared" ref="F90:F116" si="10">D90*E90</f>
        <v>0</v>
      </c>
      <c r="G90" s="15"/>
      <c r="H90" s="15">
        <f t="shared" ref="H90:H116" si="11">F90+G90</f>
        <v>0</v>
      </c>
    </row>
    <row r="91" spans="1:8" ht="19.899999999999999" customHeight="1">
      <c r="A91" s="15">
        <f>A90+1</f>
        <v>74</v>
      </c>
      <c r="B91" s="18" t="s">
        <v>157</v>
      </c>
      <c r="C91" s="16" t="s">
        <v>20</v>
      </c>
      <c r="D91" s="19">
        <v>10</v>
      </c>
      <c r="E91" s="15"/>
      <c r="F91" s="15">
        <f t="shared" si="10"/>
        <v>0</v>
      </c>
      <c r="G91" s="15"/>
      <c r="H91" s="15">
        <f t="shared" si="11"/>
        <v>0</v>
      </c>
    </row>
    <row r="92" spans="1:8" ht="19.899999999999999" customHeight="1">
      <c r="A92" s="15">
        <f t="shared" ref="A92:A116" si="12">A91+1</f>
        <v>75</v>
      </c>
      <c r="B92" s="18" t="s">
        <v>69</v>
      </c>
      <c r="C92" s="16" t="s">
        <v>20</v>
      </c>
      <c r="D92" s="19">
        <v>12</v>
      </c>
      <c r="E92" s="15"/>
      <c r="F92" s="15">
        <f t="shared" si="10"/>
        <v>0</v>
      </c>
      <c r="G92" s="15"/>
      <c r="H92" s="15">
        <f t="shared" si="11"/>
        <v>0</v>
      </c>
    </row>
    <row r="93" spans="1:8" ht="19.899999999999999" customHeight="1">
      <c r="A93" s="15">
        <f t="shared" si="12"/>
        <v>76</v>
      </c>
      <c r="B93" s="18" t="s">
        <v>62</v>
      </c>
      <c r="C93" s="16" t="s">
        <v>20</v>
      </c>
      <c r="D93" s="19">
        <v>40</v>
      </c>
      <c r="E93" s="15"/>
      <c r="F93" s="15">
        <f t="shared" si="10"/>
        <v>0</v>
      </c>
      <c r="G93" s="15"/>
      <c r="H93" s="15">
        <f t="shared" si="11"/>
        <v>0</v>
      </c>
    </row>
    <row r="94" spans="1:8" ht="19.899999999999999" customHeight="1">
      <c r="A94" s="15">
        <f t="shared" si="12"/>
        <v>77</v>
      </c>
      <c r="B94" s="18" t="s">
        <v>64</v>
      </c>
      <c r="C94" s="16" t="s">
        <v>20</v>
      </c>
      <c r="D94" s="19">
        <v>20</v>
      </c>
      <c r="E94" s="15"/>
      <c r="F94" s="15">
        <f t="shared" si="10"/>
        <v>0</v>
      </c>
      <c r="G94" s="15"/>
      <c r="H94" s="15">
        <f t="shared" si="11"/>
        <v>0</v>
      </c>
    </row>
    <row r="95" spans="1:8" ht="19.899999999999999" customHeight="1">
      <c r="A95" s="15">
        <f t="shared" si="12"/>
        <v>78</v>
      </c>
      <c r="B95" s="18" t="s">
        <v>65</v>
      </c>
      <c r="C95" s="16" t="s">
        <v>20</v>
      </c>
      <c r="D95" s="19">
        <v>10</v>
      </c>
      <c r="E95" s="15"/>
      <c r="F95" s="15">
        <f t="shared" si="10"/>
        <v>0</v>
      </c>
      <c r="G95" s="15"/>
      <c r="H95" s="15">
        <f t="shared" si="11"/>
        <v>0</v>
      </c>
    </row>
    <row r="96" spans="1:8" ht="19.899999999999999" customHeight="1">
      <c r="A96" s="15">
        <f t="shared" si="12"/>
        <v>79</v>
      </c>
      <c r="B96" s="18" t="s">
        <v>66</v>
      </c>
      <c r="C96" s="16" t="s">
        <v>20</v>
      </c>
      <c r="D96" s="19">
        <v>20</v>
      </c>
      <c r="E96" s="15"/>
      <c r="F96" s="15">
        <f t="shared" si="10"/>
        <v>0</v>
      </c>
      <c r="G96" s="15"/>
      <c r="H96" s="15">
        <f t="shared" si="11"/>
        <v>0</v>
      </c>
    </row>
    <row r="97" spans="1:8" ht="19.899999999999999" customHeight="1">
      <c r="A97" s="15">
        <f t="shared" si="12"/>
        <v>80</v>
      </c>
      <c r="B97" s="18" t="s">
        <v>111</v>
      </c>
      <c r="C97" s="16" t="s">
        <v>20</v>
      </c>
      <c r="D97" s="19">
        <v>10</v>
      </c>
      <c r="E97" s="15"/>
      <c r="F97" s="15">
        <f t="shared" si="10"/>
        <v>0</v>
      </c>
      <c r="G97" s="15"/>
      <c r="H97" s="15">
        <f t="shared" si="11"/>
        <v>0</v>
      </c>
    </row>
    <row r="98" spans="1:8" ht="19.899999999999999" customHeight="1">
      <c r="A98" s="15">
        <f t="shared" si="12"/>
        <v>81</v>
      </c>
      <c r="B98" s="18" t="s">
        <v>77</v>
      </c>
      <c r="C98" s="16" t="s">
        <v>20</v>
      </c>
      <c r="D98" s="19">
        <v>50</v>
      </c>
      <c r="E98" s="15"/>
      <c r="F98" s="15">
        <f t="shared" si="10"/>
        <v>0</v>
      </c>
      <c r="G98" s="15"/>
      <c r="H98" s="15">
        <f t="shared" si="11"/>
        <v>0</v>
      </c>
    </row>
    <row r="99" spans="1:8" ht="19.899999999999999" customHeight="1">
      <c r="A99" s="15">
        <f t="shared" si="12"/>
        <v>82</v>
      </c>
      <c r="B99" s="18" t="s">
        <v>110</v>
      </c>
      <c r="C99" s="16" t="s">
        <v>20</v>
      </c>
      <c r="D99" s="19">
        <v>6</v>
      </c>
      <c r="E99" s="15"/>
      <c r="F99" s="15">
        <f t="shared" si="10"/>
        <v>0</v>
      </c>
      <c r="G99" s="15"/>
      <c r="H99" s="15">
        <f t="shared" si="11"/>
        <v>0</v>
      </c>
    </row>
    <row r="100" spans="1:8" ht="19.899999999999999" customHeight="1">
      <c r="A100" s="15">
        <f t="shared" si="12"/>
        <v>83</v>
      </c>
      <c r="B100" s="18" t="s">
        <v>67</v>
      </c>
      <c r="C100" s="16" t="s">
        <v>20</v>
      </c>
      <c r="D100" s="19">
        <v>20</v>
      </c>
      <c r="E100" s="15"/>
      <c r="F100" s="15">
        <f t="shared" si="10"/>
        <v>0</v>
      </c>
      <c r="G100" s="15"/>
      <c r="H100" s="15">
        <f t="shared" si="11"/>
        <v>0</v>
      </c>
    </row>
    <row r="101" spans="1:8" ht="19.899999999999999" customHeight="1">
      <c r="A101" s="15">
        <f t="shared" si="12"/>
        <v>84</v>
      </c>
      <c r="B101" s="18" t="s">
        <v>68</v>
      </c>
      <c r="C101" s="16" t="s">
        <v>20</v>
      </c>
      <c r="D101" s="19">
        <v>10</v>
      </c>
      <c r="E101" s="15"/>
      <c r="F101" s="15">
        <f t="shared" si="10"/>
        <v>0</v>
      </c>
      <c r="G101" s="15"/>
      <c r="H101" s="15">
        <f t="shared" si="11"/>
        <v>0</v>
      </c>
    </row>
    <row r="102" spans="1:8" ht="19.899999999999999" customHeight="1">
      <c r="A102" s="15">
        <f t="shared" si="12"/>
        <v>85</v>
      </c>
      <c r="B102" s="18" t="s">
        <v>72</v>
      </c>
      <c r="C102" s="16" t="s">
        <v>20</v>
      </c>
      <c r="D102" s="19">
        <v>20</v>
      </c>
      <c r="E102" s="15"/>
      <c r="F102" s="15">
        <f t="shared" si="10"/>
        <v>0</v>
      </c>
      <c r="G102" s="15"/>
      <c r="H102" s="15">
        <f t="shared" si="11"/>
        <v>0</v>
      </c>
    </row>
    <row r="103" spans="1:8" ht="19.899999999999999" customHeight="1">
      <c r="A103" s="15">
        <f t="shared" si="12"/>
        <v>86</v>
      </c>
      <c r="B103" s="18" t="s">
        <v>73</v>
      </c>
      <c r="C103" s="16" t="s">
        <v>20</v>
      </c>
      <c r="D103" s="19">
        <v>10</v>
      </c>
      <c r="E103" s="15"/>
      <c r="F103" s="15">
        <f t="shared" si="10"/>
        <v>0</v>
      </c>
      <c r="G103" s="15"/>
      <c r="H103" s="15">
        <f t="shared" si="11"/>
        <v>0</v>
      </c>
    </row>
    <row r="104" spans="1:8" ht="30.2" customHeight="1">
      <c r="A104" s="15">
        <f t="shared" si="12"/>
        <v>87</v>
      </c>
      <c r="B104" s="18" t="s">
        <v>74</v>
      </c>
      <c r="C104" s="16" t="s">
        <v>20</v>
      </c>
      <c r="D104" s="19">
        <v>100</v>
      </c>
      <c r="E104" s="15"/>
      <c r="F104" s="15">
        <f t="shared" si="10"/>
        <v>0</v>
      </c>
      <c r="G104" s="15"/>
      <c r="H104" s="15">
        <f t="shared" si="11"/>
        <v>0</v>
      </c>
    </row>
    <row r="105" spans="1:8" ht="19.899999999999999" customHeight="1">
      <c r="A105" s="15">
        <f t="shared" si="12"/>
        <v>88</v>
      </c>
      <c r="B105" s="18" t="s">
        <v>71</v>
      </c>
      <c r="C105" s="16" t="s">
        <v>20</v>
      </c>
      <c r="D105" s="19">
        <v>10</v>
      </c>
      <c r="E105" s="15"/>
      <c r="F105" s="15">
        <f t="shared" si="10"/>
        <v>0</v>
      </c>
      <c r="G105" s="15"/>
      <c r="H105" s="15">
        <f t="shared" si="11"/>
        <v>0</v>
      </c>
    </row>
    <row r="106" spans="1:8" ht="19.899999999999999" customHeight="1">
      <c r="A106" s="15">
        <f t="shared" si="12"/>
        <v>89</v>
      </c>
      <c r="B106" s="18" t="s">
        <v>78</v>
      </c>
      <c r="C106" s="16" t="s">
        <v>20</v>
      </c>
      <c r="D106" s="19">
        <v>10</v>
      </c>
      <c r="E106" s="15"/>
      <c r="F106" s="15">
        <f t="shared" si="10"/>
        <v>0</v>
      </c>
      <c r="G106" s="15"/>
      <c r="H106" s="15">
        <f t="shared" si="11"/>
        <v>0</v>
      </c>
    </row>
    <row r="107" spans="1:8" ht="19.899999999999999" customHeight="1">
      <c r="A107" s="15">
        <f t="shared" si="12"/>
        <v>90</v>
      </c>
      <c r="B107" s="18" t="s">
        <v>79</v>
      </c>
      <c r="C107" s="16" t="s">
        <v>20</v>
      </c>
      <c r="D107" s="19">
        <v>30</v>
      </c>
      <c r="E107" s="15"/>
      <c r="F107" s="15">
        <f t="shared" si="10"/>
        <v>0</v>
      </c>
      <c r="G107" s="15"/>
      <c r="H107" s="15">
        <f t="shared" si="11"/>
        <v>0</v>
      </c>
    </row>
    <row r="108" spans="1:8" ht="19.899999999999999" customHeight="1">
      <c r="A108" s="15">
        <f t="shared" si="12"/>
        <v>91</v>
      </c>
      <c r="B108" s="18" t="s">
        <v>113</v>
      </c>
      <c r="C108" s="16" t="s">
        <v>20</v>
      </c>
      <c r="D108" s="19">
        <v>10</v>
      </c>
      <c r="E108" s="15"/>
      <c r="F108" s="15">
        <f t="shared" si="10"/>
        <v>0</v>
      </c>
      <c r="G108" s="15"/>
      <c r="H108" s="15">
        <f t="shared" si="11"/>
        <v>0</v>
      </c>
    </row>
    <row r="109" spans="1:8" ht="19.899999999999999" customHeight="1">
      <c r="A109" s="15">
        <f t="shared" si="12"/>
        <v>92</v>
      </c>
      <c r="B109" s="18" t="s">
        <v>112</v>
      </c>
      <c r="C109" s="16" t="s">
        <v>20</v>
      </c>
      <c r="D109" s="19">
        <v>10</v>
      </c>
      <c r="E109" s="15"/>
      <c r="F109" s="15">
        <f t="shared" si="10"/>
        <v>0</v>
      </c>
      <c r="G109" s="15"/>
      <c r="H109" s="15">
        <f t="shared" si="11"/>
        <v>0</v>
      </c>
    </row>
    <row r="110" spans="1:8" ht="19.899999999999999" customHeight="1">
      <c r="A110" s="15">
        <f t="shared" si="12"/>
        <v>93</v>
      </c>
      <c r="B110" s="18" t="s">
        <v>80</v>
      </c>
      <c r="C110" s="16" t="s">
        <v>20</v>
      </c>
      <c r="D110" s="19">
        <v>10</v>
      </c>
      <c r="E110" s="15"/>
      <c r="F110" s="15">
        <f t="shared" si="10"/>
        <v>0</v>
      </c>
      <c r="G110" s="15"/>
      <c r="H110" s="15">
        <f t="shared" si="11"/>
        <v>0</v>
      </c>
    </row>
    <row r="111" spans="1:8" ht="26.45" customHeight="1">
      <c r="A111" s="15">
        <f t="shared" si="12"/>
        <v>94</v>
      </c>
      <c r="B111" s="18" t="s">
        <v>70</v>
      </c>
      <c r="C111" s="16" t="s">
        <v>20</v>
      </c>
      <c r="D111" s="19">
        <v>20</v>
      </c>
      <c r="E111" s="15"/>
      <c r="F111" s="15">
        <f t="shared" si="10"/>
        <v>0</v>
      </c>
      <c r="G111" s="15"/>
      <c r="H111" s="15">
        <f t="shared" si="11"/>
        <v>0</v>
      </c>
    </row>
    <row r="112" spans="1:8" ht="21.2" customHeight="1">
      <c r="A112" s="15">
        <f t="shared" si="12"/>
        <v>95</v>
      </c>
      <c r="B112" s="18" t="s">
        <v>114</v>
      </c>
      <c r="C112" s="16" t="s">
        <v>20</v>
      </c>
      <c r="D112" s="19">
        <v>10</v>
      </c>
      <c r="E112" s="15"/>
      <c r="F112" s="15">
        <f t="shared" si="10"/>
        <v>0</v>
      </c>
      <c r="G112" s="15"/>
      <c r="H112" s="15">
        <f t="shared" si="11"/>
        <v>0</v>
      </c>
    </row>
    <row r="113" spans="1:8" ht="19.899999999999999" customHeight="1">
      <c r="A113" s="15">
        <f t="shared" si="12"/>
        <v>96</v>
      </c>
      <c r="B113" s="18" t="s">
        <v>61</v>
      </c>
      <c r="C113" s="16" t="s">
        <v>12</v>
      </c>
      <c r="D113" s="19">
        <v>60</v>
      </c>
      <c r="E113" s="15"/>
      <c r="F113" s="15">
        <f t="shared" si="10"/>
        <v>0</v>
      </c>
      <c r="G113" s="15"/>
      <c r="H113" s="15">
        <f t="shared" si="11"/>
        <v>0</v>
      </c>
    </row>
    <row r="114" spans="1:8" ht="19.899999999999999" customHeight="1">
      <c r="A114" s="15">
        <f t="shared" si="12"/>
        <v>97</v>
      </c>
      <c r="B114" s="18" t="s">
        <v>75</v>
      </c>
      <c r="C114" s="16" t="s">
        <v>20</v>
      </c>
      <c r="D114" s="19">
        <v>10</v>
      </c>
      <c r="E114" s="15"/>
      <c r="F114" s="15">
        <f t="shared" si="10"/>
        <v>0</v>
      </c>
      <c r="G114" s="15"/>
      <c r="H114" s="15">
        <f t="shared" si="11"/>
        <v>0</v>
      </c>
    </row>
    <row r="115" spans="1:8" ht="19.899999999999999" customHeight="1">
      <c r="A115" s="15">
        <f t="shared" si="12"/>
        <v>98</v>
      </c>
      <c r="B115" s="18" t="s">
        <v>76</v>
      </c>
      <c r="C115" s="16" t="s">
        <v>20</v>
      </c>
      <c r="D115" s="19">
        <v>10</v>
      </c>
      <c r="E115" s="15"/>
      <c r="F115" s="15">
        <f t="shared" si="10"/>
        <v>0</v>
      </c>
      <c r="G115" s="15"/>
      <c r="H115" s="15">
        <f t="shared" si="11"/>
        <v>0</v>
      </c>
    </row>
    <row r="116" spans="1:8" ht="19.899999999999999" customHeight="1">
      <c r="A116" s="15">
        <f t="shared" si="12"/>
        <v>99</v>
      </c>
      <c r="B116" s="18" t="s">
        <v>81</v>
      </c>
      <c r="C116" s="16" t="s">
        <v>20</v>
      </c>
      <c r="D116" s="19">
        <v>10</v>
      </c>
      <c r="E116" s="15"/>
      <c r="F116" s="15">
        <f t="shared" si="10"/>
        <v>0</v>
      </c>
      <c r="G116" s="15"/>
      <c r="H116" s="15">
        <f t="shared" si="11"/>
        <v>0</v>
      </c>
    </row>
    <row r="117" spans="1:8" ht="19.899999999999999" customHeight="1">
      <c r="A117" s="50"/>
      <c r="B117" s="51"/>
      <c r="C117" s="51"/>
      <c r="D117" s="51"/>
      <c r="E117" s="51"/>
      <c r="F117" s="51"/>
      <c r="G117" s="51"/>
      <c r="H117" s="52"/>
    </row>
    <row r="118" spans="1:8" ht="19.899999999999999" customHeight="1">
      <c r="A118" s="15">
        <f>A116+1</f>
        <v>100</v>
      </c>
      <c r="B118" s="18" t="s">
        <v>142</v>
      </c>
      <c r="C118" s="16" t="s">
        <v>20</v>
      </c>
      <c r="D118" s="19">
        <v>200</v>
      </c>
      <c r="E118" s="15"/>
      <c r="F118" s="15">
        <f>D118*E118</f>
        <v>0</v>
      </c>
      <c r="G118" s="15"/>
      <c r="H118" s="15">
        <f>F118+G118</f>
        <v>0</v>
      </c>
    </row>
    <row r="119" spans="1:8" ht="19.899999999999999" customHeight="1">
      <c r="A119" s="15">
        <f>A118+1</f>
        <v>101</v>
      </c>
      <c r="B119" s="18" t="s">
        <v>143</v>
      </c>
      <c r="C119" s="16" t="s">
        <v>20</v>
      </c>
      <c r="D119" s="19">
        <v>120</v>
      </c>
      <c r="E119" s="15"/>
      <c r="F119" s="15">
        <f t="shared" ref="F119:F136" si="13">D119*E119</f>
        <v>0</v>
      </c>
      <c r="G119" s="15"/>
      <c r="H119" s="15">
        <f t="shared" ref="H119:H136" si="14">F119+G119</f>
        <v>0</v>
      </c>
    </row>
    <row r="120" spans="1:8" ht="19.899999999999999" customHeight="1">
      <c r="A120" s="15">
        <f t="shared" ref="A120:A136" si="15">A119+1</f>
        <v>102</v>
      </c>
      <c r="B120" s="18" t="s">
        <v>144</v>
      </c>
      <c r="C120" s="16" t="s">
        <v>20</v>
      </c>
      <c r="D120" s="19">
        <v>40</v>
      </c>
      <c r="E120" s="15"/>
      <c r="F120" s="15">
        <f t="shared" si="13"/>
        <v>0</v>
      </c>
      <c r="G120" s="15"/>
      <c r="H120" s="15">
        <f t="shared" si="14"/>
        <v>0</v>
      </c>
    </row>
    <row r="121" spans="1:8" ht="19.899999999999999" customHeight="1">
      <c r="A121" s="15">
        <f t="shared" si="15"/>
        <v>103</v>
      </c>
      <c r="B121" s="18" t="s">
        <v>146</v>
      </c>
      <c r="C121" s="16" t="s">
        <v>20</v>
      </c>
      <c r="D121" s="19">
        <v>300</v>
      </c>
      <c r="E121" s="15"/>
      <c r="F121" s="15">
        <f t="shared" si="13"/>
        <v>0</v>
      </c>
      <c r="G121" s="15"/>
      <c r="H121" s="15">
        <f t="shared" si="14"/>
        <v>0</v>
      </c>
    </row>
    <row r="122" spans="1:8" ht="19.899999999999999" customHeight="1">
      <c r="A122" s="15">
        <f t="shared" si="15"/>
        <v>104</v>
      </c>
      <c r="B122" s="18" t="s">
        <v>145</v>
      </c>
      <c r="C122" s="16" t="s">
        <v>20</v>
      </c>
      <c r="D122" s="19">
        <v>200</v>
      </c>
      <c r="E122" s="15"/>
      <c r="F122" s="15">
        <f t="shared" si="13"/>
        <v>0</v>
      </c>
      <c r="G122" s="15"/>
      <c r="H122" s="15">
        <f t="shared" si="14"/>
        <v>0</v>
      </c>
    </row>
    <row r="123" spans="1:8" ht="27" customHeight="1">
      <c r="A123" s="15">
        <f t="shared" si="15"/>
        <v>105</v>
      </c>
      <c r="B123" s="18" t="s">
        <v>82</v>
      </c>
      <c r="C123" s="16" t="s">
        <v>20</v>
      </c>
      <c r="D123" s="19">
        <v>10</v>
      </c>
      <c r="E123" s="15"/>
      <c r="F123" s="15">
        <f t="shared" si="13"/>
        <v>0</v>
      </c>
      <c r="G123" s="15"/>
      <c r="H123" s="15">
        <f t="shared" si="14"/>
        <v>0</v>
      </c>
    </row>
    <row r="124" spans="1:8" ht="19.899999999999999" customHeight="1">
      <c r="A124" s="15">
        <f t="shared" si="15"/>
        <v>106</v>
      </c>
      <c r="B124" s="18" t="s">
        <v>147</v>
      </c>
      <c r="C124" s="16" t="s">
        <v>20</v>
      </c>
      <c r="D124" s="19">
        <v>20</v>
      </c>
      <c r="E124" s="15"/>
      <c r="F124" s="15">
        <f t="shared" si="13"/>
        <v>0</v>
      </c>
      <c r="G124" s="15"/>
      <c r="H124" s="15">
        <f t="shared" si="14"/>
        <v>0</v>
      </c>
    </row>
    <row r="125" spans="1:8" ht="19.899999999999999" customHeight="1">
      <c r="A125" s="15">
        <f t="shared" si="15"/>
        <v>107</v>
      </c>
      <c r="B125" s="18" t="s">
        <v>148</v>
      </c>
      <c r="C125" s="16" t="s">
        <v>20</v>
      </c>
      <c r="D125" s="19">
        <v>10</v>
      </c>
      <c r="E125" s="15"/>
      <c r="F125" s="15">
        <f t="shared" si="13"/>
        <v>0</v>
      </c>
      <c r="G125" s="15"/>
      <c r="H125" s="15">
        <f t="shared" si="14"/>
        <v>0</v>
      </c>
    </row>
    <row r="126" spans="1:8" ht="19.899999999999999" customHeight="1">
      <c r="A126" s="15">
        <f t="shared" si="15"/>
        <v>108</v>
      </c>
      <c r="B126" s="18" t="s">
        <v>86</v>
      </c>
      <c r="C126" s="16" t="s">
        <v>20</v>
      </c>
      <c r="D126" s="19">
        <v>10</v>
      </c>
      <c r="E126" s="15"/>
      <c r="F126" s="15">
        <f t="shared" si="13"/>
        <v>0</v>
      </c>
      <c r="G126" s="15"/>
      <c r="H126" s="15">
        <f t="shared" si="14"/>
        <v>0</v>
      </c>
    </row>
    <row r="127" spans="1:8" ht="19.899999999999999" customHeight="1">
      <c r="A127" s="15">
        <f t="shared" si="15"/>
        <v>109</v>
      </c>
      <c r="B127" s="18" t="s">
        <v>149</v>
      </c>
      <c r="C127" s="16" t="s">
        <v>20</v>
      </c>
      <c r="D127" s="19">
        <v>10</v>
      </c>
      <c r="E127" s="15"/>
      <c r="F127" s="15">
        <f t="shared" si="13"/>
        <v>0</v>
      </c>
      <c r="G127" s="15"/>
      <c r="H127" s="15">
        <f t="shared" si="14"/>
        <v>0</v>
      </c>
    </row>
    <row r="128" spans="1:8" ht="30.2" customHeight="1">
      <c r="A128" s="15">
        <f t="shared" si="15"/>
        <v>110</v>
      </c>
      <c r="B128" s="18" t="s">
        <v>150</v>
      </c>
      <c r="C128" s="16" t="s">
        <v>20</v>
      </c>
      <c r="D128" s="19">
        <v>40</v>
      </c>
      <c r="E128" s="15"/>
      <c r="F128" s="15">
        <f t="shared" si="13"/>
        <v>0</v>
      </c>
      <c r="G128" s="15"/>
      <c r="H128" s="15">
        <f t="shared" si="14"/>
        <v>0</v>
      </c>
    </row>
    <row r="129" spans="1:8" ht="30.2" customHeight="1">
      <c r="A129" s="15">
        <f t="shared" si="15"/>
        <v>111</v>
      </c>
      <c r="B129" s="18" t="s">
        <v>85</v>
      </c>
      <c r="C129" s="16" t="s">
        <v>20</v>
      </c>
      <c r="D129" s="19">
        <v>10</v>
      </c>
      <c r="E129" s="15"/>
      <c r="F129" s="15">
        <f t="shared" si="13"/>
        <v>0</v>
      </c>
      <c r="G129" s="15"/>
      <c r="H129" s="15">
        <f t="shared" si="14"/>
        <v>0</v>
      </c>
    </row>
    <row r="130" spans="1:8" ht="30.2" customHeight="1">
      <c r="A130" s="15">
        <f t="shared" si="15"/>
        <v>112</v>
      </c>
      <c r="B130" s="18" t="s">
        <v>83</v>
      </c>
      <c r="C130" s="16" t="s">
        <v>20</v>
      </c>
      <c r="D130" s="19">
        <v>10</v>
      </c>
      <c r="E130" s="15"/>
      <c r="F130" s="15">
        <f t="shared" si="13"/>
        <v>0</v>
      </c>
      <c r="G130" s="15"/>
      <c r="H130" s="15">
        <f t="shared" si="14"/>
        <v>0</v>
      </c>
    </row>
    <row r="131" spans="1:8" ht="30.2" customHeight="1">
      <c r="A131" s="15">
        <f t="shared" si="15"/>
        <v>113</v>
      </c>
      <c r="B131" s="18" t="s">
        <v>88</v>
      </c>
      <c r="C131" s="16" t="s">
        <v>20</v>
      </c>
      <c r="D131" s="19">
        <v>10</v>
      </c>
      <c r="E131" s="15"/>
      <c r="F131" s="15">
        <f t="shared" si="13"/>
        <v>0</v>
      </c>
      <c r="G131" s="15"/>
      <c r="H131" s="15">
        <f t="shared" si="14"/>
        <v>0</v>
      </c>
    </row>
    <row r="132" spans="1:8" ht="19.899999999999999" customHeight="1">
      <c r="A132" s="15">
        <f>A131+1</f>
        <v>114</v>
      </c>
      <c r="B132" s="18" t="s">
        <v>151</v>
      </c>
      <c r="C132" s="16" t="s">
        <v>20</v>
      </c>
      <c r="D132" s="19">
        <v>10</v>
      </c>
      <c r="E132" s="15"/>
      <c r="F132" s="15">
        <f t="shared" si="13"/>
        <v>0</v>
      </c>
      <c r="G132" s="15"/>
      <c r="H132" s="15">
        <f t="shared" si="14"/>
        <v>0</v>
      </c>
    </row>
    <row r="133" spans="1:8" ht="19.899999999999999" customHeight="1">
      <c r="A133" s="15">
        <f t="shared" si="15"/>
        <v>115</v>
      </c>
      <c r="B133" s="18" t="s">
        <v>163</v>
      </c>
      <c r="C133" s="16" t="s">
        <v>20</v>
      </c>
      <c r="D133" s="19">
        <v>10</v>
      </c>
      <c r="E133" s="15"/>
      <c r="F133" s="15">
        <f t="shared" si="13"/>
        <v>0</v>
      </c>
      <c r="G133" s="15"/>
      <c r="H133" s="15">
        <f t="shared" si="14"/>
        <v>0</v>
      </c>
    </row>
    <row r="134" spans="1:8" ht="19.899999999999999" customHeight="1">
      <c r="A134" s="15">
        <f t="shared" si="15"/>
        <v>116</v>
      </c>
      <c r="B134" s="18" t="s">
        <v>87</v>
      </c>
      <c r="C134" s="16" t="s">
        <v>20</v>
      </c>
      <c r="D134" s="19">
        <v>10</v>
      </c>
      <c r="E134" s="15"/>
      <c r="F134" s="15">
        <f t="shared" si="13"/>
        <v>0</v>
      </c>
      <c r="G134" s="15"/>
      <c r="H134" s="15">
        <f t="shared" si="14"/>
        <v>0</v>
      </c>
    </row>
    <row r="135" spans="1:8" ht="19.899999999999999" customHeight="1">
      <c r="A135" s="15">
        <f t="shared" si="15"/>
        <v>117</v>
      </c>
      <c r="B135" s="18" t="s">
        <v>158</v>
      </c>
      <c r="C135" s="16" t="s">
        <v>20</v>
      </c>
      <c r="D135" s="19">
        <v>10</v>
      </c>
      <c r="E135" s="15"/>
      <c r="F135" s="15">
        <f t="shared" si="13"/>
        <v>0</v>
      </c>
      <c r="G135" s="15"/>
      <c r="H135" s="15">
        <f t="shared" si="14"/>
        <v>0</v>
      </c>
    </row>
    <row r="136" spans="1:8" ht="30.6" customHeight="1">
      <c r="A136" s="15">
        <f t="shared" si="15"/>
        <v>118</v>
      </c>
      <c r="B136" s="18" t="s">
        <v>84</v>
      </c>
      <c r="C136" s="16" t="s">
        <v>20</v>
      </c>
      <c r="D136" s="19">
        <v>10</v>
      </c>
      <c r="E136" s="15"/>
      <c r="F136" s="15">
        <f t="shared" si="13"/>
        <v>0</v>
      </c>
      <c r="G136" s="15"/>
      <c r="H136" s="15">
        <f t="shared" si="14"/>
        <v>0</v>
      </c>
    </row>
    <row r="137" spans="1:8" ht="19.899999999999999" customHeight="1">
      <c r="A137" s="47"/>
      <c r="B137" s="48"/>
      <c r="C137" s="48"/>
      <c r="D137" s="48"/>
      <c r="E137" s="48"/>
      <c r="F137" s="48"/>
      <c r="G137" s="48"/>
      <c r="H137" s="49"/>
    </row>
    <row r="138" spans="1:8" ht="19.899999999999999" customHeight="1">
      <c r="A138" s="15">
        <f>A136+1</f>
        <v>119</v>
      </c>
      <c r="B138" s="18" t="s">
        <v>89</v>
      </c>
      <c r="C138" s="16" t="s">
        <v>12</v>
      </c>
      <c r="D138" s="19">
        <v>40</v>
      </c>
      <c r="E138" s="15"/>
      <c r="F138" s="15">
        <f>D138*E138</f>
        <v>0</v>
      </c>
      <c r="G138" s="15"/>
      <c r="H138" s="15">
        <f>F138+G138</f>
        <v>0</v>
      </c>
    </row>
    <row r="139" spans="1:8" ht="19.899999999999999" customHeight="1">
      <c r="A139" s="15">
        <f>A138+1</f>
        <v>120</v>
      </c>
      <c r="B139" s="18" t="s">
        <v>97</v>
      </c>
      <c r="C139" s="16" t="s">
        <v>20</v>
      </c>
      <c r="D139" s="19">
        <v>5</v>
      </c>
      <c r="E139" s="15"/>
      <c r="F139" s="15">
        <f t="shared" ref="F139:F153" si="16">D139*E139</f>
        <v>0</v>
      </c>
      <c r="G139" s="15"/>
      <c r="H139" s="15">
        <f t="shared" ref="H139:H153" si="17">F139+G139</f>
        <v>0</v>
      </c>
    </row>
    <row r="140" spans="1:8" ht="32.450000000000003" customHeight="1">
      <c r="A140" s="15">
        <f t="shared" ref="A140:A153" si="18">A139+1</f>
        <v>121</v>
      </c>
      <c r="B140" s="18" t="s">
        <v>93</v>
      </c>
      <c r="C140" s="16" t="s">
        <v>20</v>
      </c>
      <c r="D140" s="19">
        <v>200</v>
      </c>
      <c r="E140" s="15"/>
      <c r="F140" s="15">
        <f t="shared" si="16"/>
        <v>0</v>
      </c>
      <c r="G140" s="15"/>
      <c r="H140" s="15">
        <f t="shared" si="17"/>
        <v>0</v>
      </c>
    </row>
    <row r="141" spans="1:8" ht="28.9" customHeight="1">
      <c r="A141" s="15">
        <f t="shared" si="18"/>
        <v>122</v>
      </c>
      <c r="B141" s="18" t="s">
        <v>92</v>
      </c>
      <c r="C141" s="16" t="s">
        <v>12</v>
      </c>
      <c r="D141" s="19">
        <v>20</v>
      </c>
      <c r="E141" s="15"/>
      <c r="F141" s="15">
        <f t="shared" si="16"/>
        <v>0</v>
      </c>
      <c r="G141" s="15"/>
      <c r="H141" s="15">
        <f t="shared" si="17"/>
        <v>0</v>
      </c>
    </row>
    <row r="142" spans="1:8" ht="19.899999999999999" customHeight="1">
      <c r="A142" s="15">
        <f t="shared" si="18"/>
        <v>123</v>
      </c>
      <c r="B142" s="18" t="s">
        <v>91</v>
      </c>
      <c r="C142" s="16" t="s">
        <v>12</v>
      </c>
      <c r="D142" s="19">
        <v>20</v>
      </c>
      <c r="E142" s="15"/>
      <c r="F142" s="15">
        <f t="shared" si="16"/>
        <v>0</v>
      </c>
      <c r="G142" s="15"/>
      <c r="H142" s="15">
        <f t="shared" si="17"/>
        <v>0</v>
      </c>
    </row>
    <row r="143" spans="1:8" ht="26.45" customHeight="1">
      <c r="A143" s="15">
        <f t="shared" si="18"/>
        <v>124</v>
      </c>
      <c r="B143" s="18" t="s">
        <v>129</v>
      </c>
      <c r="C143" s="16" t="s">
        <v>12</v>
      </c>
      <c r="D143" s="19">
        <v>50</v>
      </c>
      <c r="E143" s="15"/>
      <c r="F143" s="15">
        <f t="shared" si="16"/>
        <v>0</v>
      </c>
      <c r="G143" s="15"/>
      <c r="H143" s="15">
        <f t="shared" si="17"/>
        <v>0</v>
      </c>
    </row>
    <row r="144" spans="1:8" ht="19.899999999999999" customHeight="1">
      <c r="A144" s="15">
        <f t="shared" si="18"/>
        <v>125</v>
      </c>
      <c r="B144" s="18" t="s">
        <v>90</v>
      </c>
      <c r="C144" s="16" t="s">
        <v>12</v>
      </c>
      <c r="D144" s="19">
        <v>10</v>
      </c>
      <c r="E144" s="15"/>
      <c r="F144" s="15">
        <f t="shared" si="16"/>
        <v>0</v>
      </c>
      <c r="G144" s="15"/>
      <c r="H144" s="15">
        <f t="shared" si="17"/>
        <v>0</v>
      </c>
    </row>
    <row r="145" spans="1:8" ht="26.1" customHeight="1">
      <c r="A145" s="15">
        <f t="shared" si="18"/>
        <v>126</v>
      </c>
      <c r="B145" s="18" t="s">
        <v>130</v>
      </c>
      <c r="C145" s="16" t="s">
        <v>12</v>
      </c>
      <c r="D145" s="19">
        <v>10</v>
      </c>
      <c r="E145" s="15"/>
      <c r="F145" s="15">
        <f t="shared" si="16"/>
        <v>0</v>
      </c>
      <c r="G145" s="15"/>
      <c r="H145" s="15">
        <f t="shared" si="17"/>
        <v>0</v>
      </c>
    </row>
    <row r="146" spans="1:8" ht="29.85" customHeight="1">
      <c r="A146" s="15">
        <f t="shared" si="18"/>
        <v>127</v>
      </c>
      <c r="B146" s="18" t="s">
        <v>125</v>
      </c>
      <c r="C146" s="16" t="s">
        <v>20</v>
      </c>
      <c r="D146" s="19">
        <v>200</v>
      </c>
      <c r="E146" s="15"/>
      <c r="F146" s="15">
        <f t="shared" si="16"/>
        <v>0</v>
      </c>
      <c r="G146" s="15"/>
      <c r="H146" s="15">
        <f t="shared" si="17"/>
        <v>0</v>
      </c>
    </row>
    <row r="147" spans="1:8" ht="19.899999999999999" customHeight="1">
      <c r="A147" s="15">
        <f t="shared" si="18"/>
        <v>128</v>
      </c>
      <c r="B147" s="18" t="s">
        <v>162</v>
      </c>
      <c r="C147" s="16" t="s">
        <v>20</v>
      </c>
      <c r="D147" s="19">
        <v>500</v>
      </c>
      <c r="E147" s="15"/>
      <c r="F147" s="15">
        <f t="shared" si="16"/>
        <v>0</v>
      </c>
      <c r="G147" s="15"/>
      <c r="H147" s="15">
        <f t="shared" si="17"/>
        <v>0</v>
      </c>
    </row>
    <row r="148" spans="1:8" ht="19.899999999999999" customHeight="1">
      <c r="A148" s="15">
        <f t="shared" si="18"/>
        <v>129</v>
      </c>
      <c r="B148" s="18" t="s">
        <v>95</v>
      </c>
      <c r="C148" s="16" t="s">
        <v>12</v>
      </c>
      <c r="D148" s="19">
        <v>10</v>
      </c>
      <c r="E148" s="15"/>
      <c r="F148" s="15">
        <f t="shared" si="16"/>
        <v>0</v>
      </c>
      <c r="G148" s="15"/>
      <c r="H148" s="15">
        <f t="shared" si="17"/>
        <v>0</v>
      </c>
    </row>
    <row r="149" spans="1:8" ht="19.899999999999999" customHeight="1">
      <c r="A149" s="15">
        <f t="shared" si="18"/>
        <v>130</v>
      </c>
      <c r="B149" s="18" t="s">
        <v>94</v>
      </c>
      <c r="C149" s="16" t="s">
        <v>20</v>
      </c>
      <c r="D149" s="19">
        <v>400</v>
      </c>
      <c r="E149" s="15"/>
      <c r="F149" s="15">
        <f t="shared" si="16"/>
        <v>0</v>
      </c>
      <c r="G149" s="15"/>
      <c r="H149" s="15">
        <f t="shared" si="17"/>
        <v>0</v>
      </c>
    </row>
    <row r="150" spans="1:8" ht="19.899999999999999" customHeight="1">
      <c r="A150" s="15">
        <f t="shared" si="18"/>
        <v>131</v>
      </c>
      <c r="B150" s="18" t="s">
        <v>99</v>
      </c>
      <c r="C150" s="16" t="s">
        <v>12</v>
      </c>
      <c r="D150" s="19">
        <v>30</v>
      </c>
      <c r="E150" s="15"/>
      <c r="F150" s="15">
        <f t="shared" si="16"/>
        <v>0</v>
      </c>
      <c r="G150" s="15"/>
      <c r="H150" s="15">
        <f t="shared" si="17"/>
        <v>0</v>
      </c>
    </row>
    <row r="151" spans="1:8" ht="19.899999999999999" customHeight="1">
      <c r="A151" s="15">
        <f t="shared" si="18"/>
        <v>132</v>
      </c>
      <c r="B151" s="18" t="s">
        <v>98</v>
      </c>
      <c r="C151" s="16" t="s">
        <v>20</v>
      </c>
      <c r="D151" s="19">
        <v>50</v>
      </c>
      <c r="E151" s="15"/>
      <c r="F151" s="15">
        <f t="shared" si="16"/>
        <v>0</v>
      </c>
      <c r="G151" s="15"/>
      <c r="H151" s="15">
        <f t="shared" si="17"/>
        <v>0</v>
      </c>
    </row>
    <row r="152" spans="1:8" ht="19.899999999999999" customHeight="1">
      <c r="A152" s="15">
        <f t="shared" si="18"/>
        <v>133</v>
      </c>
      <c r="B152" s="18" t="s">
        <v>96</v>
      </c>
      <c r="C152" s="16" t="s">
        <v>12</v>
      </c>
      <c r="D152" s="19">
        <v>10</v>
      </c>
      <c r="E152" s="15"/>
      <c r="F152" s="15">
        <f t="shared" si="16"/>
        <v>0</v>
      </c>
      <c r="G152" s="15"/>
      <c r="H152" s="15">
        <f t="shared" si="17"/>
        <v>0</v>
      </c>
    </row>
    <row r="153" spans="1:8" ht="19.899999999999999" customHeight="1">
      <c r="A153" s="15">
        <f t="shared" si="18"/>
        <v>134</v>
      </c>
      <c r="B153" s="18" t="s">
        <v>161</v>
      </c>
      <c r="C153" s="16" t="s">
        <v>12</v>
      </c>
      <c r="D153" s="19">
        <v>20</v>
      </c>
      <c r="E153" s="15"/>
      <c r="F153" s="15">
        <f t="shared" si="16"/>
        <v>0</v>
      </c>
      <c r="G153" s="15"/>
      <c r="H153" s="15">
        <f t="shared" si="17"/>
        <v>0</v>
      </c>
    </row>
    <row r="154" spans="1:8" ht="19.899999999999999" customHeight="1">
      <c r="A154" s="47"/>
      <c r="B154" s="48"/>
      <c r="C154" s="48"/>
      <c r="D154" s="48"/>
      <c r="E154" s="48"/>
      <c r="F154" s="48"/>
      <c r="G154" s="48"/>
      <c r="H154" s="49"/>
    </row>
    <row r="155" spans="1:8" ht="19.899999999999999" customHeight="1">
      <c r="A155" s="15">
        <f>A153+1</f>
        <v>135</v>
      </c>
      <c r="B155" s="18" t="s">
        <v>126</v>
      </c>
      <c r="C155" s="16" t="s">
        <v>20</v>
      </c>
      <c r="D155" s="25">
        <v>160</v>
      </c>
      <c r="E155" s="15"/>
      <c r="F155" s="15">
        <f>D155*E155</f>
        <v>0</v>
      </c>
      <c r="G155" s="15"/>
      <c r="H155" s="15">
        <f>F155+G155</f>
        <v>0</v>
      </c>
    </row>
    <row r="156" spans="1:8" ht="19.899999999999999" customHeight="1">
      <c r="A156" s="15">
        <f>A155+1</f>
        <v>136</v>
      </c>
      <c r="B156" s="18" t="s">
        <v>127</v>
      </c>
      <c r="C156" s="16" t="s">
        <v>20</v>
      </c>
      <c r="D156" s="25">
        <v>200</v>
      </c>
      <c r="E156" s="15"/>
      <c r="F156" s="15">
        <f t="shared" ref="F156:F164" si="19">D156*E156</f>
        <v>0</v>
      </c>
      <c r="G156" s="15"/>
      <c r="H156" s="15">
        <f t="shared" ref="H156:H164" si="20">F156+G156</f>
        <v>0</v>
      </c>
    </row>
    <row r="157" spans="1:8" ht="36.75" customHeight="1">
      <c r="A157" s="15">
        <f t="shared" ref="A157:A163" si="21">A156+1</f>
        <v>137</v>
      </c>
      <c r="B157" s="18" t="s">
        <v>106</v>
      </c>
      <c r="C157" s="16" t="s">
        <v>20</v>
      </c>
      <c r="D157" s="19">
        <v>100</v>
      </c>
      <c r="E157" s="15"/>
      <c r="F157" s="15">
        <f t="shared" si="19"/>
        <v>0</v>
      </c>
      <c r="G157" s="15"/>
      <c r="H157" s="15">
        <f t="shared" si="20"/>
        <v>0</v>
      </c>
    </row>
    <row r="158" spans="1:8" ht="19.899999999999999" customHeight="1">
      <c r="A158" s="15">
        <f t="shared" si="21"/>
        <v>138</v>
      </c>
      <c r="B158" s="18" t="s">
        <v>100</v>
      </c>
      <c r="C158" s="16" t="s">
        <v>20</v>
      </c>
      <c r="D158" s="19">
        <v>20</v>
      </c>
      <c r="E158" s="15"/>
      <c r="F158" s="15">
        <f t="shared" si="19"/>
        <v>0</v>
      </c>
      <c r="G158" s="15"/>
      <c r="H158" s="15">
        <f t="shared" si="20"/>
        <v>0</v>
      </c>
    </row>
    <row r="159" spans="1:8" ht="19.899999999999999" customHeight="1">
      <c r="A159" s="15">
        <f t="shared" si="21"/>
        <v>139</v>
      </c>
      <c r="B159" s="18" t="s">
        <v>101</v>
      </c>
      <c r="C159" s="16" t="s">
        <v>20</v>
      </c>
      <c r="D159" s="19">
        <v>80</v>
      </c>
      <c r="E159" s="15"/>
      <c r="F159" s="15">
        <f t="shared" si="19"/>
        <v>0</v>
      </c>
      <c r="G159" s="15"/>
      <c r="H159" s="15">
        <f t="shared" si="20"/>
        <v>0</v>
      </c>
    </row>
    <row r="160" spans="1:8" ht="42" customHeight="1">
      <c r="A160" s="15">
        <f t="shared" si="21"/>
        <v>140</v>
      </c>
      <c r="B160" s="18" t="s">
        <v>115</v>
      </c>
      <c r="C160" s="16" t="s">
        <v>20</v>
      </c>
      <c r="D160" s="19">
        <v>25</v>
      </c>
      <c r="E160" s="15"/>
      <c r="F160" s="15">
        <f t="shared" si="19"/>
        <v>0</v>
      </c>
      <c r="G160" s="15"/>
      <c r="H160" s="15">
        <f t="shared" si="20"/>
        <v>0</v>
      </c>
    </row>
    <row r="161" spans="1:8" ht="19.899999999999999" customHeight="1">
      <c r="A161" s="15">
        <f t="shared" si="21"/>
        <v>141</v>
      </c>
      <c r="B161" s="18" t="s">
        <v>128</v>
      </c>
      <c r="C161" s="16" t="s">
        <v>20</v>
      </c>
      <c r="D161" s="19">
        <v>30</v>
      </c>
      <c r="E161" s="15"/>
      <c r="F161" s="15">
        <f t="shared" si="19"/>
        <v>0</v>
      </c>
      <c r="G161" s="15"/>
      <c r="H161" s="15">
        <f t="shared" si="20"/>
        <v>0</v>
      </c>
    </row>
    <row r="162" spans="1:8" ht="27" customHeight="1">
      <c r="A162" s="15">
        <f t="shared" si="21"/>
        <v>142</v>
      </c>
      <c r="B162" s="18" t="s">
        <v>102</v>
      </c>
      <c r="C162" s="16" t="s">
        <v>20</v>
      </c>
      <c r="D162" s="19">
        <v>560</v>
      </c>
      <c r="E162" s="15"/>
      <c r="F162" s="15">
        <f t="shared" si="19"/>
        <v>0</v>
      </c>
      <c r="G162" s="15"/>
      <c r="H162" s="15">
        <f t="shared" si="20"/>
        <v>0</v>
      </c>
    </row>
    <row r="163" spans="1:8" ht="31.7" customHeight="1">
      <c r="A163" s="15">
        <f t="shared" si="21"/>
        <v>143</v>
      </c>
      <c r="B163" s="18" t="s">
        <v>103</v>
      </c>
      <c r="C163" s="16" t="s">
        <v>20</v>
      </c>
      <c r="D163" s="19">
        <v>700</v>
      </c>
      <c r="E163" s="15"/>
      <c r="F163" s="15">
        <f t="shared" si="19"/>
        <v>0</v>
      </c>
      <c r="G163" s="15"/>
      <c r="H163" s="15">
        <f t="shared" si="20"/>
        <v>0</v>
      </c>
    </row>
    <row r="164" spans="1:8" ht="27" customHeight="1">
      <c r="A164" s="15">
        <f>A163+1</f>
        <v>144</v>
      </c>
      <c r="B164" s="18" t="s">
        <v>104</v>
      </c>
      <c r="C164" s="16" t="s">
        <v>20</v>
      </c>
      <c r="D164" s="19">
        <v>70</v>
      </c>
      <c r="E164" s="15"/>
      <c r="F164" s="15">
        <f t="shared" si="19"/>
        <v>0</v>
      </c>
      <c r="G164" s="15"/>
      <c r="H164" s="15">
        <f t="shared" si="20"/>
        <v>0</v>
      </c>
    </row>
    <row r="165" spans="1:8" ht="27" customHeight="1">
      <c r="A165" s="54" t="s">
        <v>13</v>
      </c>
      <c r="B165" s="55"/>
      <c r="C165" s="55"/>
      <c r="D165" s="55"/>
      <c r="E165" s="56"/>
      <c r="F165" s="20">
        <f>SUM(F15:F43)+SUM(F45:F51)+SUM(F53:F88)+SUM(F90:F116)+SUM(F118:F136)+SUM(F138:F153)+SUM(F155:F164)</f>
        <v>0</v>
      </c>
      <c r="G165" s="20">
        <f>SUM(G15:G43)+SUM(G45:G51)+SUM(G53:G88)+SUM(G90:G116)+SUM(G118:G136)+SUM(G138:G153)+SUM(G155:G164)</f>
        <v>0</v>
      </c>
      <c r="H165" s="20">
        <f>SUM(H15:H43)+SUM(H45:H51)+SUM(H53:H88)+SUM(H90:H116)+SUM(H118:H136)+SUM(H138:H153)+SUM(H155+H164)</f>
        <v>0</v>
      </c>
    </row>
    <row r="166" spans="1:8" ht="27" customHeight="1"/>
    <row r="167" spans="1:8" ht="27" customHeight="1"/>
    <row r="168" spans="1:8" ht="27" customHeight="1"/>
    <row r="169" spans="1:8" ht="27" customHeight="1">
      <c r="B169" t="s">
        <v>14</v>
      </c>
      <c r="E169" s="29" t="s">
        <v>15</v>
      </c>
      <c r="F169" s="29"/>
      <c r="G169" s="29"/>
    </row>
    <row r="170" spans="1:8" ht="27" customHeight="1">
      <c r="B170" s="22" t="s">
        <v>16</v>
      </c>
      <c r="C170" s="22"/>
      <c r="D170" s="22"/>
      <c r="E170" s="53" t="s">
        <v>17</v>
      </c>
      <c r="F170" s="53"/>
      <c r="G170" s="53"/>
    </row>
    <row r="171" spans="1:8" s="21" customFormat="1" ht="25.15" customHeight="1">
      <c r="A171"/>
      <c r="B171"/>
      <c r="C171"/>
      <c r="D171"/>
      <c r="E171"/>
      <c r="F171"/>
      <c r="G171"/>
      <c r="H171"/>
    </row>
  </sheetData>
  <mergeCells count="18">
    <mergeCell ref="A89:H89"/>
    <mergeCell ref="A137:H137"/>
    <mergeCell ref="A117:H117"/>
    <mergeCell ref="E169:G169"/>
    <mergeCell ref="E170:G170"/>
    <mergeCell ref="A165:E165"/>
    <mergeCell ref="A154:H154"/>
    <mergeCell ref="A10:C10"/>
    <mergeCell ref="D10:H10"/>
    <mergeCell ref="A14:H14"/>
    <mergeCell ref="A44:H44"/>
    <mergeCell ref="A52:H52"/>
    <mergeCell ref="E1:H1"/>
    <mergeCell ref="E2:H4"/>
    <mergeCell ref="A6:H6"/>
    <mergeCell ref="A7:H7"/>
    <mergeCell ref="A9:C9"/>
    <mergeCell ref="D9:H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Księgowość 3</cp:lastModifiedBy>
  <cp:lastPrinted>2020-06-15T05:48:32Z</cp:lastPrinted>
  <dcterms:created xsi:type="dcterms:W3CDTF">2017-12-08T10:18:21Z</dcterms:created>
  <dcterms:modified xsi:type="dcterms:W3CDTF">2020-06-15T05:52:41Z</dcterms:modified>
</cp:coreProperties>
</file>