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ęgowość 3\Desktop\Nowy folder\"/>
    </mc:Choice>
  </mc:AlternateContent>
  <bookViews>
    <workbookView xWindow="0" yWindow="0" windowWidth="24000" windowHeight="91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79" i="1" l="1"/>
  <c r="G79" i="1" s="1"/>
  <c r="F61" i="1"/>
  <c r="G61" i="1" s="1"/>
  <c r="F52" i="1"/>
  <c r="G52" i="1" s="1"/>
  <c r="H52" i="1" s="1"/>
  <c r="F71" i="1"/>
  <c r="G71" i="1"/>
  <c r="F70" i="1"/>
  <c r="G70" i="1" s="1"/>
  <c r="F73" i="1"/>
  <c r="G73" i="1" s="1"/>
  <c r="F59" i="1"/>
  <c r="G59" i="1" s="1"/>
  <c r="F48" i="1"/>
  <c r="G48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F45" i="1"/>
  <c r="G45" i="1" s="1"/>
  <c r="F41" i="1"/>
  <c r="G41" i="1" s="1"/>
  <c r="F38" i="1"/>
  <c r="G38" i="1" s="1"/>
  <c r="F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F78" i="1"/>
  <c r="G78" i="1" s="1"/>
  <c r="H78" i="1" s="1"/>
  <c r="F67" i="1"/>
  <c r="G67" i="1" s="1"/>
  <c r="H67" i="1" s="1"/>
  <c r="F66" i="1"/>
  <c r="G66" i="1" s="1"/>
  <c r="H66" i="1" s="1"/>
  <c r="F53" i="1"/>
  <c r="G53" i="1" s="1"/>
  <c r="H53" i="1" s="1"/>
  <c r="F49" i="1"/>
  <c r="G49" i="1" s="1"/>
  <c r="H49" i="1" s="1"/>
  <c r="F47" i="1"/>
  <c r="G47" i="1" s="1"/>
  <c r="H47" i="1" s="1"/>
  <c r="F80" i="1"/>
  <c r="F77" i="1"/>
  <c r="F42" i="1"/>
  <c r="G42" i="1" s="1"/>
  <c r="H42" i="1" s="1"/>
  <c r="F26" i="1"/>
  <c r="G26" i="1" s="1"/>
  <c r="H26" i="1" s="1"/>
  <c r="F50" i="1"/>
  <c r="F51" i="1"/>
  <c r="F54" i="1"/>
  <c r="F55" i="1"/>
  <c r="F56" i="1"/>
  <c r="F57" i="1"/>
  <c r="G57" i="1" s="1"/>
  <c r="F58" i="1"/>
  <c r="G58" i="1" s="1"/>
  <c r="F60" i="1"/>
  <c r="F62" i="1"/>
  <c r="F63" i="1"/>
  <c r="G63" i="1" s="1"/>
  <c r="F64" i="1"/>
  <c r="G64" i="1" s="1"/>
  <c r="F65" i="1"/>
  <c r="F68" i="1"/>
  <c r="G68" i="1" s="1"/>
  <c r="F69" i="1"/>
  <c r="F72" i="1"/>
  <c r="G72" i="1" s="1"/>
  <c r="F74" i="1"/>
  <c r="G74" i="1" s="1"/>
  <c r="F75" i="1"/>
  <c r="F76" i="1"/>
  <c r="F44" i="1"/>
  <c r="G44" i="1" s="1"/>
  <c r="F33" i="1"/>
  <c r="F34" i="1"/>
  <c r="F35" i="1"/>
  <c r="F36" i="1"/>
  <c r="G36" i="1" s="1"/>
  <c r="F37" i="1"/>
  <c r="F39" i="1"/>
  <c r="F40" i="1"/>
  <c r="G40" i="1" s="1"/>
  <c r="F32" i="1"/>
  <c r="H79" i="1" l="1"/>
  <c r="H61" i="1"/>
  <c r="H71" i="1"/>
  <c r="H70" i="1"/>
  <c r="H73" i="1"/>
  <c r="H59" i="1"/>
  <c r="H48" i="1"/>
  <c r="H45" i="1"/>
  <c r="H41" i="1"/>
  <c r="G17" i="1"/>
  <c r="H17" i="1" s="1"/>
  <c r="H38" i="1"/>
  <c r="G80" i="1"/>
  <c r="H80" i="1" s="1"/>
  <c r="G77" i="1"/>
  <c r="H77" i="1" s="1"/>
  <c r="G39" i="1"/>
  <c r="H39" i="1" s="1"/>
  <c r="G35" i="1"/>
  <c r="H35" i="1" s="1"/>
  <c r="G55" i="1"/>
  <c r="H55" i="1" s="1"/>
  <c r="G50" i="1"/>
  <c r="H50" i="1" s="1"/>
  <c r="G37" i="1"/>
  <c r="H37" i="1" s="1"/>
  <c r="G54" i="1"/>
  <c r="H54" i="1" s="1"/>
  <c r="G76" i="1"/>
  <c r="H76" i="1" s="1"/>
  <c r="G75" i="1"/>
  <c r="H75" i="1" s="1"/>
  <c r="H74" i="1"/>
  <c r="H72" i="1"/>
  <c r="G69" i="1"/>
  <c r="H69" i="1" s="1"/>
  <c r="H68" i="1"/>
  <c r="G65" i="1"/>
  <c r="H65" i="1" s="1"/>
  <c r="H64" i="1"/>
  <c r="H63" i="1"/>
  <c r="G62" i="1"/>
  <c r="H62" i="1" s="1"/>
  <c r="H58" i="1"/>
  <c r="G60" i="1"/>
  <c r="H60" i="1" s="1"/>
  <c r="H57" i="1"/>
  <c r="G56" i="1"/>
  <c r="H56" i="1" s="1"/>
  <c r="G51" i="1"/>
  <c r="H51" i="1" s="1"/>
  <c r="H44" i="1"/>
  <c r="H40" i="1"/>
  <c r="H36" i="1"/>
  <c r="G34" i="1"/>
  <c r="H34" i="1" s="1"/>
  <c r="G33" i="1"/>
  <c r="H33" i="1" s="1"/>
  <c r="G32" i="1"/>
  <c r="H32" i="1" s="1"/>
  <c r="F18" i="1"/>
  <c r="F19" i="1"/>
  <c r="F20" i="1"/>
  <c r="F21" i="1"/>
  <c r="F22" i="1"/>
  <c r="F23" i="1"/>
  <c r="F24" i="1"/>
  <c r="F25" i="1"/>
  <c r="F27" i="1"/>
  <c r="F28" i="1"/>
  <c r="F29" i="1"/>
  <c r="F30" i="1"/>
  <c r="F16" i="1"/>
  <c r="F81" i="1" l="1"/>
  <c r="G16" i="1"/>
  <c r="H16" i="1" s="1"/>
  <c r="G22" i="1"/>
  <c r="H22" i="1" s="1"/>
  <c r="G20" i="1"/>
  <c r="H20" i="1" s="1"/>
  <c r="G18" i="1"/>
  <c r="H18" i="1" s="1"/>
  <c r="G29" i="1"/>
  <c r="H29" i="1" s="1"/>
  <c r="G28" i="1"/>
  <c r="H28" i="1" s="1"/>
  <c r="G25" i="1"/>
  <c r="H25" i="1" s="1"/>
  <c r="G23" i="1"/>
  <c r="H23" i="1" s="1"/>
  <c r="G30" i="1"/>
  <c r="G27" i="1"/>
  <c r="H27" i="1" s="1"/>
  <c r="G24" i="1"/>
  <c r="H24" i="1" s="1"/>
  <c r="G21" i="1"/>
  <c r="H21" i="1" s="1"/>
  <c r="G19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H30" i="1" l="1"/>
  <c r="H81" i="1" s="1"/>
  <c r="G81" i="1"/>
  <c r="H19" i="1"/>
</calcChain>
</file>

<file path=xl/sharedStrings.xml><?xml version="1.0" encoding="utf-8"?>
<sst xmlns="http://schemas.openxmlformats.org/spreadsheetml/2006/main" count="148" uniqueCount="86">
  <si>
    <t>Zamawiający:</t>
  </si>
  <si>
    <t>FORMULARZ OFERTOWY</t>
  </si>
  <si>
    <t>Pełna nazwa oferenta, numer NIP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</si>
  <si>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</si>
  <si>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</si>
  <si>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</si>
  <si>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</si>
  <si>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</si>
  <si>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</si>
  <si>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</si>
  <si>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</si>
  <si>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kg</t>
  </si>
  <si>
    <t>RAZEM</t>
  </si>
  <si>
    <t>……………………………..</t>
  </si>
  <si>
    <t>……………………………………………</t>
  </si>
  <si>
    <t>Miejsce, data</t>
  </si>
  <si>
    <t>Podpis i pieczęć oferenta</t>
  </si>
  <si>
    <t>MIĘSO ŚWIEŻE</t>
  </si>
  <si>
    <t>boczek wędzony surowy</t>
  </si>
  <si>
    <t>karczek wieprzowy b/k</t>
  </si>
  <si>
    <t>kości wieprzowe schabowe</t>
  </si>
  <si>
    <t>łata wołowa</t>
  </si>
  <si>
    <t>łopatka wieprzowa bez skóry i kości - surowa I klasy</t>
  </si>
  <si>
    <t>mięso wieprzowe od szynki b/k surowe</t>
  </si>
  <si>
    <t>mięso wołowe bez kości - pieczeniowe</t>
  </si>
  <si>
    <t>mięso wołowe gulaszowe - gatunek I</t>
  </si>
  <si>
    <t>mięso wołowe pręga</t>
  </si>
  <si>
    <t>schab wieprzowy bez kości surowy</t>
  </si>
  <si>
    <t>słonina</t>
  </si>
  <si>
    <t>smalec</t>
  </si>
  <si>
    <t>szponder wołowy</t>
  </si>
  <si>
    <t>DRÓB</t>
  </si>
  <si>
    <t>filet z kurczaka świeży</t>
  </si>
  <si>
    <t>filet z indyka świeży</t>
  </si>
  <si>
    <t>kurczak z kością świeży</t>
  </si>
  <si>
    <t>podudzie z indyka</t>
  </si>
  <si>
    <t>podudzie z kurczaka surowe - dramstiki</t>
  </si>
  <si>
    <t>porcje rosołowe - korpusy</t>
  </si>
  <si>
    <t>udka z kurczaka I klasa</t>
  </si>
  <si>
    <t>udziec z indyka bez kości</t>
  </si>
  <si>
    <t>wątróbka z drobiu, surowa, różowa</t>
  </si>
  <si>
    <t>WĘDLINY</t>
  </si>
  <si>
    <r>
      <t xml:space="preserve">kiełbasa biała parzona wieprzowa z szynki, </t>
    </r>
    <r>
      <rPr>
        <i/>
        <sz val="10"/>
        <color theme="1"/>
        <rFont val="Czcionka tekstu podstawowego"/>
        <charset val="238"/>
      </rPr>
      <t>Nik-Pol</t>
    </r>
  </si>
  <si>
    <r>
      <t xml:space="preserve">kabanos wieprzowy, </t>
    </r>
    <r>
      <rPr>
        <i/>
        <sz val="10"/>
        <color theme="1"/>
        <rFont val="Czcionka tekstu podstawowego"/>
        <charset val="238"/>
      </rPr>
      <t>Masarnia Furtak</t>
    </r>
  </si>
  <si>
    <r>
      <t xml:space="preserve">pasztetowa wieprzowa, drobiowa, firmowa, </t>
    </r>
    <r>
      <rPr>
        <i/>
        <sz val="10"/>
        <color theme="1"/>
        <rFont val="Czcionka tekstu podstawowego"/>
        <charset val="238"/>
      </rPr>
      <t>Duda</t>
    </r>
  </si>
  <si>
    <r>
      <t xml:space="preserve">pasztet z całego kurczaka, </t>
    </r>
    <r>
      <rPr>
        <i/>
        <sz val="10"/>
        <color theme="1"/>
        <rFont val="Czcionka tekstu podstawowego"/>
        <charset val="238"/>
      </rPr>
      <t>Sokołów</t>
    </r>
  </si>
  <si>
    <t>Adres oferenta, nr telefonu , adres e-mail</t>
  </si>
  <si>
    <t xml:space="preserve">rolada ze schabem </t>
  </si>
  <si>
    <t xml:space="preserve">szynka z puszki extra </t>
  </si>
  <si>
    <t>polędwiczki wieprzowe</t>
  </si>
  <si>
    <t>serca  z drobiu</t>
  </si>
  <si>
    <t>żołądki  z drobiu</t>
  </si>
  <si>
    <t xml:space="preserve">salami tradycyjne </t>
  </si>
  <si>
    <t>antrykot wołowy</t>
  </si>
  <si>
    <r>
      <t xml:space="preserve">kiełbasa Krakowska podsuszana, </t>
    </r>
    <r>
      <rPr>
        <i/>
        <sz val="10"/>
        <color theme="1"/>
        <rFont val="Czcionka tekstu podstawowego"/>
        <charset val="238"/>
      </rPr>
      <t>Kabanos</t>
    </r>
  </si>
  <si>
    <t xml:space="preserve">pasztet Królewski </t>
  </si>
  <si>
    <t>salami Dębowe</t>
  </si>
  <si>
    <t>Centrum Placówek Opiekuńczo-Wychowaczych "Parkowa"                                                                            ul. Parkowa 12, 30-538 Kraków</t>
  </si>
  <si>
    <r>
      <t>filet pieczony z indyka</t>
    </r>
    <r>
      <rPr>
        <i/>
        <sz val="10"/>
        <color theme="1"/>
        <rFont val="Czcionka tekstu podstawowego"/>
        <charset val="238"/>
      </rPr>
      <t xml:space="preserve"> Nik-Pol</t>
    </r>
  </si>
  <si>
    <r>
      <t xml:space="preserve">gulasz angielski z szynki </t>
    </r>
    <r>
      <rPr>
        <i/>
        <sz val="10"/>
        <rFont val="Czcionka tekstu podstawowego"/>
        <charset val="238"/>
      </rPr>
      <t>Manufaktura Wędlin</t>
    </r>
  </si>
  <si>
    <r>
      <t xml:space="preserve">kurczak z Bobrownik </t>
    </r>
    <r>
      <rPr>
        <i/>
        <sz val="10"/>
        <color theme="1"/>
        <rFont val="Czcionka tekstu podstawowego"/>
        <charset val="238"/>
      </rPr>
      <t>Nik-Pol</t>
    </r>
  </si>
  <si>
    <r>
      <t xml:space="preserve">kabanos drobiowy </t>
    </r>
    <r>
      <rPr>
        <i/>
        <sz val="10"/>
        <color theme="1"/>
        <rFont val="Czcionka tekstu podstawowego"/>
        <charset val="238"/>
      </rPr>
      <t>Masarnia Furtak</t>
    </r>
  </si>
  <si>
    <r>
      <t xml:space="preserve">kiełbasa podwawelska </t>
    </r>
    <r>
      <rPr>
        <i/>
        <sz val="10"/>
        <rFont val="Czcionka tekstu podstawowego"/>
        <charset val="238"/>
      </rPr>
      <t>Unimięs</t>
    </r>
  </si>
  <si>
    <r>
      <t xml:space="preserve">kiełbasa sucha MINI </t>
    </r>
    <r>
      <rPr>
        <i/>
        <sz val="10"/>
        <color theme="1"/>
        <rFont val="Czcionka tekstu podstawowego"/>
        <charset val="238"/>
      </rPr>
      <t>Kabanos</t>
    </r>
  </si>
  <si>
    <r>
      <t xml:space="preserve">kiełbasa rożnowska </t>
    </r>
    <r>
      <rPr>
        <i/>
        <sz val="10"/>
        <color theme="1"/>
        <rFont val="Czcionka tekstu podstawowego"/>
        <charset val="238"/>
      </rPr>
      <t>Frutak</t>
    </r>
  </si>
  <si>
    <r>
      <t xml:space="preserve">kiełbasa zwyczajna </t>
    </r>
    <r>
      <rPr>
        <i/>
        <sz val="10"/>
        <color theme="1"/>
        <rFont val="Czcionka tekstu podstawowego"/>
        <charset val="238"/>
      </rPr>
      <t>Rok- Po</t>
    </r>
    <r>
      <rPr>
        <sz val="10"/>
        <color theme="1"/>
        <rFont val="Czcionka tekstu podstawowego"/>
        <charset val="238"/>
      </rPr>
      <t>l</t>
    </r>
  </si>
  <si>
    <r>
      <t xml:space="preserve">kiełbasa wiejska </t>
    </r>
    <r>
      <rPr>
        <i/>
        <sz val="10"/>
        <color theme="1"/>
        <rFont val="Czcionka tekstu podstawowego"/>
        <charset val="238"/>
      </rPr>
      <t>Terespol</t>
    </r>
  </si>
  <si>
    <r>
      <t>krakowska krucha</t>
    </r>
    <r>
      <rPr>
        <i/>
        <sz val="10"/>
        <color theme="1"/>
        <rFont val="Czcionka tekstu podstawowego"/>
        <charset val="238"/>
      </rPr>
      <t xml:space="preserve"> Laskopol</t>
    </r>
  </si>
  <si>
    <r>
      <t xml:space="preserve">mielonka tyrolska </t>
    </r>
    <r>
      <rPr>
        <i/>
        <sz val="10"/>
        <color theme="1"/>
        <rFont val="Czcionka tekstu podstawowego"/>
        <charset val="238"/>
      </rPr>
      <t>Duda</t>
    </r>
  </si>
  <si>
    <r>
      <t xml:space="preserve">pajda z masarskiego straganu </t>
    </r>
    <r>
      <rPr>
        <i/>
        <sz val="10"/>
        <rFont val="Czcionka tekstu podstawowego"/>
        <charset val="238"/>
      </rPr>
      <t>Nik-Pol</t>
    </r>
  </si>
  <si>
    <r>
      <t xml:space="preserve">parówki drobiowe  </t>
    </r>
    <r>
      <rPr>
        <i/>
        <sz val="10"/>
        <color theme="1"/>
        <rFont val="Czcionka tekstu podstawowego"/>
        <charset val="238"/>
      </rPr>
      <t>z Bobrownik</t>
    </r>
  </si>
  <si>
    <r>
      <t xml:space="preserve">parówki wieprzowe z szynki </t>
    </r>
    <r>
      <rPr>
        <i/>
        <sz val="10"/>
        <color theme="1"/>
        <rFont val="Czcionka tekstu podstawowego"/>
        <charset val="238"/>
      </rPr>
      <t>Sokołów</t>
    </r>
  </si>
  <si>
    <r>
      <t xml:space="preserve">pasztet Gold </t>
    </r>
    <r>
      <rPr>
        <i/>
        <sz val="10"/>
        <color theme="1"/>
        <rFont val="Czcionka tekstu podstawowego"/>
        <charset val="238"/>
      </rPr>
      <t>Sokołów</t>
    </r>
  </si>
  <si>
    <r>
      <t xml:space="preserve">polędwica sopocka, </t>
    </r>
    <r>
      <rPr>
        <i/>
        <sz val="10"/>
        <rFont val="Czcionka tekstu podstawowego"/>
        <charset val="238"/>
      </rPr>
      <t>Kabanos</t>
    </r>
  </si>
  <si>
    <r>
      <t xml:space="preserve">szynka naturalna bez fosforanów  </t>
    </r>
    <r>
      <rPr>
        <i/>
        <sz val="10"/>
        <rFont val="Czcionka tekstu podstawowego"/>
        <charset val="238"/>
      </rPr>
      <t>Duda</t>
    </r>
  </si>
  <si>
    <r>
      <t xml:space="preserve">szynka chłopska </t>
    </r>
    <r>
      <rPr>
        <i/>
        <sz val="10"/>
        <color theme="1"/>
        <rFont val="Czcionka tekstu podstawowego"/>
        <charset val="238"/>
      </rPr>
      <t>Nik-Pol</t>
    </r>
  </si>
  <si>
    <r>
      <t xml:space="preserve">szynka gotowana wieprzowa wędzona </t>
    </r>
    <r>
      <rPr>
        <i/>
        <sz val="10"/>
        <color theme="1"/>
        <rFont val="Czcionka tekstu podstawowego"/>
        <charset val="238"/>
      </rPr>
      <t xml:space="preserve">z Bobrownik </t>
    </r>
  </si>
  <si>
    <r>
      <t>szynka biała alpejska</t>
    </r>
    <r>
      <rPr>
        <i/>
        <sz val="10"/>
        <color theme="1"/>
        <rFont val="Czcionka tekstu podstawowego"/>
        <charset val="238"/>
      </rPr>
      <t xml:space="preserve"> Masarski Stragan</t>
    </r>
  </si>
  <si>
    <r>
      <t xml:space="preserve">zapiekaniec mojej babci </t>
    </r>
    <r>
      <rPr>
        <i/>
        <sz val="10"/>
        <rFont val="Czcionka tekstu podstawowego"/>
        <charset val="238"/>
      </rPr>
      <t xml:space="preserve">Kozłowski </t>
    </r>
  </si>
  <si>
    <t>filet zapiekany na maśle Madej Wóbel</t>
  </si>
  <si>
    <t>kiełbasa Oławska z indyka  Nik-Pol</t>
  </si>
  <si>
    <t>kiełbasa szynkowa sądecka  Laskopol</t>
  </si>
  <si>
    <t>szynka Bacy  Kabanos</t>
  </si>
  <si>
    <t>szynka konserwowa  Duda</t>
  </si>
  <si>
    <t>filet wędzony z indyka  Szlagor</t>
  </si>
  <si>
    <t>w odpowiedzi na zaproszenie do składania ofert  na dostawę mięsa świeżego, wędlin i drobiu                  w okresie od 02.01.2021 do 31.03.2021 r.
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</si>
</sst>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Czcionka tekstu podstawowego"/>
      <charset val="238"/>
    </font>
    <font>
      <i/>
      <sz val="1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0" fillId="0" borderId="0" xfId="0" applyAlignment="1"/>
    <xf numFmtId="0" fontId="12" fillId="0" borderId="0" xfId="0" applyFont="1" applyAlignment="1"/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61" zoomScaleNormal="100" workbookViewId="0">
      <selection activeCell="L74" sqref="L74"/>
    </sheetView>
  </sheetViews>
  <sheetFormatPr defaultRowHeight="14.25"/>
  <cols>
    <col min="1" max="1" width="4.875" customWidth="1"/>
    <col min="2" max="2" width="34.125" customWidth="1"/>
    <col min="3" max="3" width="7.75" customWidth="1"/>
    <col min="4" max="4" width="9" customWidth="1"/>
    <col min="5" max="5" width="14.5" customWidth="1"/>
    <col min="6" max="6" width="9.75" customWidth="1"/>
    <col min="7" max="7" width="10.375" customWidth="1"/>
    <col min="8" max="8" width="10.5" customWidth="1"/>
  </cols>
  <sheetData>
    <row r="1" spans="1:8" ht="16.5">
      <c r="A1" s="1"/>
      <c r="B1" s="2"/>
      <c r="C1" s="2"/>
      <c r="D1" s="3"/>
      <c r="E1" s="45" t="s">
        <v>0</v>
      </c>
      <c r="F1" s="46"/>
      <c r="G1" s="46"/>
      <c r="H1" s="32"/>
    </row>
    <row r="2" spans="1:8" ht="16.5">
      <c r="A2" s="1"/>
      <c r="B2" s="2"/>
      <c r="C2" s="2"/>
      <c r="D2" s="3"/>
      <c r="E2" s="45" t="s">
        <v>57</v>
      </c>
      <c r="F2" s="47"/>
      <c r="G2" s="47"/>
      <c r="H2" s="48"/>
    </row>
    <row r="3" spans="1:8" ht="16.5">
      <c r="A3" s="1"/>
      <c r="B3" s="2"/>
      <c r="C3" s="2"/>
      <c r="D3" s="3"/>
      <c r="E3" s="47"/>
      <c r="F3" s="47"/>
      <c r="G3" s="47"/>
      <c r="H3" s="48"/>
    </row>
    <row r="4" spans="1:8" ht="16.5">
      <c r="A4" s="1"/>
      <c r="B4" s="2"/>
      <c r="C4" s="2"/>
      <c r="D4" s="3"/>
      <c r="E4" s="47"/>
      <c r="F4" s="47"/>
      <c r="G4" s="47"/>
      <c r="H4" s="48"/>
    </row>
    <row r="5" spans="1:8" ht="16.5">
      <c r="A5" s="1"/>
      <c r="B5" s="2"/>
      <c r="C5" s="2"/>
      <c r="D5" s="3"/>
      <c r="E5" s="4"/>
      <c r="F5" s="2"/>
      <c r="G5" s="2"/>
    </row>
    <row r="6" spans="1:8" ht="30.6" customHeight="1">
      <c r="A6" s="49" t="s">
        <v>1</v>
      </c>
      <c r="B6" s="49"/>
      <c r="C6" s="49"/>
      <c r="D6" s="49"/>
      <c r="E6" s="49"/>
      <c r="F6" s="50"/>
      <c r="G6" s="50"/>
      <c r="H6" s="32"/>
    </row>
    <row r="7" spans="1:8" ht="67.7" customHeight="1">
      <c r="A7" s="51" t="s">
        <v>85</v>
      </c>
      <c r="B7" s="52"/>
      <c r="C7" s="52"/>
      <c r="D7" s="52"/>
      <c r="E7" s="52"/>
      <c r="F7" s="52"/>
      <c r="G7" s="52"/>
      <c r="H7" s="32"/>
    </row>
    <row r="8" spans="1:8" ht="18.75">
      <c r="A8" s="5"/>
      <c r="B8" s="6"/>
      <c r="C8" s="6"/>
      <c r="D8" s="6"/>
      <c r="E8" s="6"/>
      <c r="F8" s="6"/>
      <c r="G8" s="6"/>
    </row>
    <row r="9" spans="1:8" ht="59.45" customHeight="1">
      <c r="A9" s="53" t="s">
        <v>2</v>
      </c>
      <c r="B9" s="54"/>
      <c r="C9" s="54"/>
      <c r="D9" s="37"/>
      <c r="E9" s="37"/>
      <c r="F9" s="37"/>
      <c r="G9" s="37"/>
      <c r="H9" s="38"/>
    </row>
    <row r="10" spans="1:8" ht="65.45" customHeight="1">
      <c r="A10" s="34" t="s">
        <v>46</v>
      </c>
      <c r="B10" s="35"/>
      <c r="C10" s="36"/>
      <c r="D10" s="37"/>
      <c r="E10" s="37"/>
      <c r="F10" s="37"/>
      <c r="G10" s="37"/>
      <c r="H10" s="38"/>
    </row>
    <row r="13" spans="1:8" ht="15" thickBot="1"/>
    <row r="14" spans="1:8" s="10" customFormat="1" ht="45" customHeight="1" thickBot="1">
      <c r="A14" s="7" t="s">
        <v>3</v>
      </c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9" t="s">
        <v>10</v>
      </c>
    </row>
    <row r="15" spans="1:8" ht="29.45" customHeight="1">
      <c r="A15" s="39" t="s">
        <v>17</v>
      </c>
      <c r="B15" s="40"/>
      <c r="C15" s="40"/>
      <c r="D15" s="40"/>
      <c r="E15" s="40"/>
      <c r="F15" s="40"/>
      <c r="G15" s="40"/>
      <c r="H15" s="41"/>
    </row>
    <row r="16" spans="1:8" ht="19.899999999999999" customHeight="1">
      <c r="A16" s="11">
        <v>1</v>
      </c>
      <c r="B16" s="27" t="s">
        <v>53</v>
      </c>
      <c r="C16" s="13" t="s">
        <v>11</v>
      </c>
      <c r="D16" s="14">
        <v>5</v>
      </c>
      <c r="E16" s="11"/>
      <c r="F16" s="11">
        <f>D16*E16</f>
        <v>0</v>
      </c>
      <c r="G16" s="11">
        <f>F16*5%</f>
        <v>0</v>
      </c>
      <c r="H16" s="11">
        <f>F16+G16</f>
        <v>0</v>
      </c>
    </row>
    <row r="17" spans="1:8" ht="19.899999999999999" customHeight="1">
      <c r="A17" s="11">
        <f>A16+1</f>
        <v>2</v>
      </c>
      <c r="B17" s="12" t="s">
        <v>18</v>
      </c>
      <c r="C17" s="13" t="s">
        <v>11</v>
      </c>
      <c r="D17" s="14">
        <v>10</v>
      </c>
      <c r="E17" s="11"/>
      <c r="F17" s="11">
        <f>D17*E17</f>
        <v>0</v>
      </c>
      <c r="G17" s="11">
        <f>F17*5%</f>
        <v>0</v>
      </c>
      <c r="H17" s="11">
        <f>F17+G17</f>
        <v>0</v>
      </c>
    </row>
    <row r="18" spans="1:8" ht="19.899999999999999" customHeight="1">
      <c r="A18" s="11">
        <f t="shared" ref="A18:A30" si="0">A17+1</f>
        <v>3</v>
      </c>
      <c r="B18" s="12" t="s">
        <v>19</v>
      </c>
      <c r="C18" s="16" t="s">
        <v>11</v>
      </c>
      <c r="D18" s="17">
        <v>6</v>
      </c>
      <c r="E18" s="15"/>
      <c r="F18" s="11">
        <f t="shared" ref="F18:F30" si="1">D18*E18</f>
        <v>0</v>
      </c>
      <c r="G18" s="11">
        <f t="shared" ref="G18:G30" si="2">F18*5%</f>
        <v>0</v>
      </c>
      <c r="H18" s="11">
        <f t="shared" ref="H18:H30" si="3">F18+G18</f>
        <v>0</v>
      </c>
    </row>
    <row r="19" spans="1:8" ht="19.899999999999999" customHeight="1">
      <c r="A19" s="11">
        <f t="shared" si="0"/>
        <v>4</v>
      </c>
      <c r="B19" s="18" t="s">
        <v>20</v>
      </c>
      <c r="C19" s="16" t="s">
        <v>11</v>
      </c>
      <c r="D19" s="17">
        <v>20</v>
      </c>
      <c r="E19" s="15"/>
      <c r="F19" s="11">
        <f t="shared" si="1"/>
        <v>0</v>
      </c>
      <c r="G19" s="11">
        <f t="shared" si="2"/>
        <v>0</v>
      </c>
      <c r="H19" s="11">
        <f t="shared" si="3"/>
        <v>0</v>
      </c>
    </row>
    <row r="20" spans="1:8" ht="19.899999999999999" customHeight="1">
      <c r="A20" s="11">
        <f t="shared" si="0"/>
        <v>5</v>
      </c>
      <c r="B20" s="18" t="s">
        <v>21</v>
      </c>
      <c r="C20" s="16" t="s">
        <v>11</v>
      </c>
      <c r="D20" s="17">
        <v>6</v>
      </c>
      <c r="E20" s="15"/>
      <c r="F20" s="11">
        <f t="shared" si="1"/>
        <v>0</v>
      </c>
      <c r="G20" s="11">
        <f t="shared" si="2"/>
        <v>0</v>
      </c>
      <c r="H20" s="11">
        <f t="shared" si="3"/>
        <v>0</v>
      </c>
    </row>
    <row r="21" spans="1:8" ht="24.6" customHeight="1">
      <c r="A21" s="11">
        <f t="shared" si="0"/>
        <v>6</v>
      </c>
      <c r="B21" s="18" t="s">
        <v>22</v>
      </c>
      <c r="C21" s="16" t="s">
        <v>11</v>
      </c>
      <c r="D21" s="17">
        <v>50</v>
      </c>
      <c r="E21" s="15"/>
      <c r="F21" s="11">
        <f t="shared" si="1"/>
        <v>0</v>
      </c>
      <c r="G21" s="11">
        <f t="shared" si="2"/>
        <v>0</v>
      </c>
      <c r="H21" s="11">
        <f t="shared" si="3"/>
        <v>0</v>
      </c>
    </row>
    <row r="22" spans="1:8" ht="19.899999999999999" customHeight="1">
      <c r="A22" s="11">
        <f t="shared" si="0"/>
        <v>7</v>
      </c>
      <c r="B22" s="18" t="s">
        <v>23</v>
      </c>
      <c r="C22" s="16" t="s">
        <v>11</v>
      </c>
      <c r="D22" s="17">
        <v>20</v>
      </c>
      <c r="E22" s="15"/>
      <c r="F22" s="11">
        <f t="shared" si="1"/>
        <v>0</v>
      </c>
      <c r="G22" s="11">
        <f t="shared" si="2"/>
        <v>0</v>
      </c>
      <c r="H22" s="11">
        <f t="shared" si="3"/>
        <v>0</v>
      </c>
    </row>
    <row r="23" spans="1:8" ht="19.899999999999999" customHeight="1">
      <c r="A23" s="11">
        <f t="shared" si="0"/>
        <v>8</v>
      </c>
      <c r="B23" s="18" t="s">
        <v>24</v>
      </c>
      <c r="C23" s="16" t="s">
        <v>11</v>
      </c>
      <c r="D23" s="17">
        <v>10</v>
      </c>
      <c r="E23" s="15"/>
      <c r="F23" s="11">
        <f t="shared" si="1"/>
        <v>0</v>
      </c>
      <c r="G23" s="11">
        <f t="shared" si="2"/>
        <v>0</v>
      </c>
      <c r="H23" s="11">
        <f t="shared" si="3"/>
        <v>0</v>
      </c>
    </row>
    <row r="24" spans="1:8" ht="19.899999999999999" customHeight="1">
      <c r="A24" s="11">
        <f t="shared" si="0"/>
        <v>9</v>
      </c>
      <c r="B24" s="18" t="s">
        <v>25</v>
      </c>
      <c r="C24" s="16" t="s">
        <v>11</v>
      </c>
      <c r="D24" s="17">
        <v>50</v>
      </c>
      <c r="E24" s="15"/>
      <c r="F24" s="11">
        <f t="shared" si="1"/>
        <v>0</v>
      </c>
      <c r="G24" s="11">
        <f t="shared" si="2"/>
        <v>0</v>
      </c>
      <c r="H24" s="11">
        <f t="shared" si="3"/>
        <v>0</v>
      </c>
    </row>
    <row r="25" spans="1:8" ht="19.899999999999999" customHeight="1">
      <c r="A25" s="11">
        <f t="shared" si="0"/>
        <v>10</v>
      </c>
      <c r="B25" s="18" t="s">
        <v>26</v>
      </c>
      <c r="C25" s="16" t="s">
        <v>11</v>
      </c>
      <c r="D25" s="17">
        <v>10</v>
      </c>
      <c r="E25" s="15"/>
      <c r="F25" s="11">
        <f t="shared" si="1"/>
        <v>0</v>
      </c>
      <c r="G25" s="11">
        <f t="shared" si="2"/>
        <v>0</v>
      </c>
      <c r="H25" s="11">
        <f t="shared" si="3"/>
        <v>0</v>
      </c>
    </row>
    <row r="26" spans="1:8" ht="19.899999999999999" customHeight="1">
      <c r="A26" s="11">
        <f t="shared" si="0"/>
        <v>11</v>
      </c>
      <c r="B26" s="18" t="s">
        <v>49</v>
      </c>
      <c r="C26" s="16" t="s">
        <v>11</v>
      </c>
      <c r="D26" s="17">
        <v>5</v>
      </c>
      <c r="E26" s="15"/>
      <c r="F26" s="11">
        <f t="shared" si="1"/>
        <v>0</v>
      </c>
      <c r="G26" s="11">
        <f t="shared" si="2"/>
        <v>0</v>
      </c>
      <c r="H26" s="11">
        <f t="shared" si="3"/>
        <v>0</v>
      </c>
    </row>
    <row r="27" spans="1:8" ht="19.899999999999999" customHeight="1">
      <c r="A27" s="11">
        <f t="shared" si="0"/>
        <v>12</v>
      </c>
      <c r="B27" s="18" t="s">
        <v>27</v>
      </c>
      <c r="C27" s="16" t="s">
        <v>11</v>
      </c>
      <c r="D27" s="17">
        <v>40</v>
      </c>
      <c r="E27" s="15"/>
      <c r="F27" s="11">
        <f t="shared" si="1"/>
        <v>0</v>
      </c>
      <c r="G27" s="11">
        <f t="shared" si="2"/>
        <v>0</v>
      </c>
      <c r="H27" s="11">
        <f t="shared" si="3"/>
        <v>0</v>
      </c>
    </row>
    <row r="28" spans="1:8" ht="19.899999999999999" customHeight="1">
      <c r="A28" s="11">
        <f t="shared" si="0"/>
        <v>13</v>
      </c>
      <c r="B28" s="18" t="s">
        <v>28</v>
      </c>
      <c r="C28" s="16" t="s">
        <v>11</v>
      </c>
      <c r="D28" s="17">
        <v>5</v>
      </c>
      <c r="E28" s="15"/>
      <c r="F28" s="11">
        <f t="shared" si="1"/>
        <v>0</v>
      </c>
      <c r="G28" s="11">
        <f t="shared" si="2"/>
        <v>0</v>
      </c>
      <c r="H28" s="11">
        <f t="shared" si="3"/>
        <v>0</v>
      </c>
    </row>
    <row r="29" spans="1:8" ht="19.899999999999999" customHeight="1">
      <c r="A29" s="11">
        <f t="shared" si="0"/>
        <v>14</v>
      </c>
      <c r="B29" s="18" t="s">
        <v>29</v>
      </c>
      <c r="C29" s="16" t="s">
        <v>11</v>
      </c>
      <c r="D29" s="17">
        <v>2</v>
      </c>
      <c r="E29" s="15"/>
      <c r="F29" s="11">
        <f t="shared" si="1"/>
        <v>0</v>
      </c>
      <c r="G29" s="11">
        <f t="shared" si="2"/>
        <v>0</v>
      </c>
      <c r="H29" s="11">
        <f t="shared" si="3"/>
        <v>0</v>
      </c>
    </row>
    <row r="30" spans="1:8" ht="19.899999999999999" customHeight="1">
      <c r="A30" s="11">
        <f t="shared" si="0"/>
        <v>15</v>
      </c>
      <c r="B30" s="18" t="s">
        <v>30</v>
      </c>
      <c r="C30" s="16" t="s">
        <v>11</v>
      </c>
      <c r="D30" s="17">
        <v>10</v>
      </c>
      <c r="E30" s="15"/>
      <c r="F30" s="11">
        <f t="shared" si="1"/>
        <v>0</v>
      </c>
      <c r="G30" s="11">
        <f t="shared" si="2"/>
        <v>0</v>
      </c>
      <c r="H30" s="11">
        <f t="shared" si="3"/>
        <v>0</v>
      </c>
    </row>
    <row r="31" spans="1:8" ht="26.1" customHeight="1">
      <c r="A31" s="42" t="s">
        <v>31</v>
      </c>
      <c r="B31" s="43"/>
      <c r="C31" s="43"/>
      <c r="D31" s="43"/>
      <c r="E31" s="43"/>
      <c r="F31" s="43"/>
      <c r="G31" s="43"/>
      <c r="H31" s="44"/>
    </row>
    <row r="32" spans="1:8" ht="19.899999999999999" customHeight="1">
      <c r="A32" s="15">
        <v>1</v>
      </c>
      <c r="B32" s="15" t="s">
        <v>33</v>
      </c>
      <c r="C32" s="16" t="s">
        <v>11</v>
      </c>
      <c r="D32" s="17">
        <v>20</v>
      </c>
      <c r="E32" s="15"/>
      <c r="F32" s="15">
        <f>D32*E32</f>
        <v>0</v>
      </c>
      <c r="G32" s="15">
        <f>F32*5%</f>
        <v>0</v>
      </c>
      <c r="H32" s="15">
        <f>F32+G32</f>
        <v>0</v>
      </c>
    </row>
    <row r="33" spans="1:8" ht="19.899999999999999" customHeight="1">
      <c r="A33" s="15">
        <f>A32+1</f>
        <v>2</v>
      </c>
      <c r="B33" s="15" t="s">
        <v>32</v>
      </c>
      <c r="C33" s="16" t="s">
        <v>11</v>
      </c>
      <c r="D33" s="17">
        <v>60</v>
      </c>
      <c r="E33" s="15"/>
      <c r="F33" s="15">
        <f t="shared" ref="F33:F42" si="4">D33*E33</f>
        <v>0</v>
      </c>
      <c r="G33" s="15">
        <f t="shared" ref="G33:G42" si="5">F33*5%</f>
        <v>0</v>
      </c>
      <c r="H33" s="15">
        <f t="shared" ref="H33:H42" si="6">F33+G33</f>
        <v>0</v>
      </c>
    </row>
    <row r="34" spans="1:8" ht="19.899999999999999" customHeight="1">
      <c r="A34" s="15">
        <f t="shared" ref="A34:A42" si="7">A33+1</f>
        <v>3</v>
      </c>
      <c r="B34" s="15" t="s">
        <v>34</v>
      </c>
      <c r="C34" s="16" t="s">
        <v>11</v>
      </c>
      <c r="D34" s="17">
        <v>10</v>
      </c>
      <c r="E34" s="15"/>
      <c r="F34" s="15">
        <f t="shared" si="4"/>
        <v>0</v>
      </c>
      <c r="G34" s="15">
        <f t="shared" si="5"/>
        <v>0</v>
      </c>
      <c r="H34" s="15">
        <f t="shared" si="6"/>
        <v>0</v>
      </c>
    </row>
    <row r="35" spans="1:8" ht="19.899999999999999" customHeight="1">
      <c r="A35" s="15">
        <f t="shared" si="7"/>
        <v>4</v>
      </c>
      <c r="B35" s="15" t="s">
        <v>35</v>
      </c>
      <c r="C35" s="16" t="s">
        <v>11</v>
      </c>
      <c r="D35" s="17">
        <v>5</v>
      </c>
      <c r="E35" s="15"/>
      <c r="F35" s="15">
        <f t="shared" si="4"/>
        <v>0</v>
      </c>
      <c r="G35" s="15">
        <f t="shared" si="5"/>
        <v>0</v>
      </c>
      <c r="H35" s="15">
        <f t="shared" si="6"/>
        <v>0</v>
      </c>
    </row>
    <row r="36" spans="1:8" ht="19.899999999999999" customHeight="1">
      <c r="A36" s="15">
        <f t="shared" si="7"/>
        <v>5</v>
      </c>
      <c r="B36" s="15" t="s">
        <v>36</v>
      </c>
      <c r="C36" s="16" t="s">
        <v>11</v>
      </c>
      <c r="D36" s="17">
        <v>10</v>
      </c>
      <c r="E36" s="15"/>
      <c r="F36" s="15">
        <f t="shared" si="4"/>
        <v>0</v>
      </c>
      <c r="G36" s="15">
        <f t="shared" si="5"/>
        <v>0</v>
      </c>
      <c r="H36" s="15">
        <f t="shared" si="6"/>
        <v>0</v>
      </c>
    </row>
    <row r="37" spans="1:8" ht="19.899999999999999" customHeight="1">
      <c r="A37" s="15">
        <f t="shared" si="7"/>
        <v>6</v>
      </c>
      <c r="B37" s="15" t="s">
        <v>37</v>
      </c>
      <c r="C37" s="16" t="s">
        <v>11</v>
      </c>
      <c r="D37" s="17">
        <v>60</v>
      </c>
      <c r="E37" s="15"/>
      <c r="F37" s="15">
        <f t="shared" si="4"/>
        <v>0</v>
      </c>
      <c r="G37" s="15">
        <f t="shared" si="5"/>
        <v>0</v>
      </c>
      <c r="H37" s="15">
        <f t="shared" si="6"/>
        <v>0</v>
      </c>
    </row>
    <row r="38" spans="1:8" ht="19.899999999999999" customHeight="1">
      <c r="A38" s="15">
        <f t="shared" si="7"/>
        <v>7</v>
      </c>
      <c r="B38" s="15" t="s">
        <v>50</v>
      </c>
      <c r="C38" s="16" t="s">
        <v>11</v>
      </c>
      <c r="D38" s="17">
        <v>3</v>
      </c>
      <c r="E38" s="15"/>
      <c r="F38" s="15">
        <f t="shared" si="4"/>
        <v>0</v>
      </c>
      <c r="G38" s="15">
        <f t="shared" si="5"/>
        <v>0</v>
      </c>
      <c r="H38" s="15">
        <f t="shared" si="6"/>
        <v>0</v>
      </c>
    </row>
    <row r="39" spans="1:8" ht="19.899999999999999" customHeight="1">
      <c r="A39" s="15">
        <f t="shared" si="7"/>
        <v>8</v>
      </c>
      <c r="B39" s="15" t="s">
        <v>38</v>
      </c>
      <c r="C39" s="16" t="s">
        <v>11</v>
      </c>
      <c r="D39" s="17">
        <v>110</v>
      </c>
      <c r="E39" s="15"/>
      <c r="F39" s="15">
        <f t="shared" si="4"/>
        <v>0</v>
      </c>
      <c r="G39" s="15">
        <f t="shared" si="5"/>
        <v>0</v>
      </c>
      <c r="H39" s="15">
        <f t="shared" si="6"/>
        <v>0</v>
      </c>
    </row>
    <row r="40" spans="1:8" ht="19.899999999999999" customHeight="1">
      <c r="A40" s="15">
        <f t="shared" si="7"/>
        <v>9</v>
      </c>
      <c r="B40" s="15" t="s">
        <v>39</v>
      </c>
      <c r="C40" s="16" t="s">
        <v>11</v>
      </c>
      <c r="D40" s="17">
        <v>50</v>
      </c>
      <c r="E40" s="15"/>
      <c r="F40" s="15">
        <f t="shared" si="4"/>
        <v>0</v>
      </c>
      <c r="G40" s="15">
        <f t="shared" si="5"/>
        <v>0</v>
      </c>
      <c r="H40" s="15">
        <f t="shared" si="6"/>
        <v>0</v>
      </c>
    </row>
    <row r="41" spans="1:8" ht="19.899999999999999" customHeight="1">
      <c r="A41" s="15">
        <f t="shared" si="7"/>
        <v>10</v>
      </c>
      <c r="B41" s="28" t="s">
        <v>40</v>
      </c>
      <c r="C41" s="16" t="s">
        <v>11</v>
      </c>
      <c r="D41" s="17">
        <v>10</v>
      </c>
      <c r="E41" s="15"/>
      <c r="F41" s="15">
        <f t="shared" si="4"/>
        <v>0</v>
      </c>
      <c r="G41" s="15">
        <f t="shared" si="5"/>
        <v>0</v>
      </c>
      <c r="H41" s="15">
        <f t="shared" si="6"/>
        <v>0</v>
      </c>
    </row>
    <row r="42" spans="1:8" ht="19.899999999999999" customHeight="1">
      <c r="A42" s="15">
        <f t="shared" si="7"/>
        <v>11</v>
      </c>
      <c r="B42" s="15" t="s">
        <v>51</v>
      </c>
      <c r="C42" s="16" t="s">
        <v>11</v>
      </c>
      <c r="D42" s="17">
        <v>3</v>
      </c>
      <c r="E42" s="15"/>
      <c r="F42" s="15">
        <f t="shared" si="4"/>
        <v>0</v>
      </c>
      <c r="G42" s="15">
        <f t="shared" si="5"/>
        <v>0</v>
      </c>
      <c r="H42" s="15">
        <f t="shared" si="6"/>
        <v>0</v>
      </c>
    </row>
    <row r="43" spans="1:8" ht="27.75" customHeight="1">
      <c r="A43" s="42" t="s">
        <v>41</v>
      </c>
      <c r="B43" s="43"/>
      <c r="C43" s="43"/>
      <c r="D43" s="43"/>
      <c r="E43" s="43"/>
      <c r="F43" s="43"/>
      <c r="G43" s="43"/>
      <c r="H43" s="44"/>
    </row>
    <row r="44" spans="1:8" ht="19.899999999999999" customHeight="1">
      <c r="A44" s="15">
        <v>1</v>
      </c>
      <c r="B44" s="15" t="s">
        <v>58</v>
      </c>
      <c r="C44" s="16" t="s">
        <v>11</v>
      </c>
      <c r="D44" s="19">
        <v>10</v>
      </c>
      <c r="E44" s="15"/>
      <c r="F44" s="15">
        <f>D44*E44</f>
        <v>0</v>
      </c>
      <c r="G44" s="15">
        <f>F44*5%</f>
        <v>0</v>
      </c>
      <c r="H44" s="15">
        <f>F44+G44</f>
        <v>0</v>
      </c>
    </row>
    <row r="45" spans="1:8" ht="19.899999999999999" customHeight="1">
      <c r="A45" s="15">
        <f>A44+1</f>
        <v>2</v>
      </c>
      <c r="B45" s="27" t="s">
        <v>59</v>
      </c>
      <c r="C45" s="16" t="s">
        <v>11</v>
      </c>
      <c r="D45" s="19">
        <v>7</v>
      </c>
      <c r="E45" s="15"/>
      <c r="F45" s="15">
        <f>D45*E45</f>
        <v>0</v>
      </c>
      <c r="G45" s="15">
        <f>F45*5%</f>
        <v>0</v>
      </c>
      <c r="H45" s="15">
        <f>F45+G45</f>
        <v>0</v>
      </c>
    </row>
    <row r="46" spans="1:8" ht="19.899999999999999" customHeight="1">
      <c r="A46" s="15">
        <f t="shared" ref="A46:A80" si="8">A45+1</f>
        <v>3</v>
      </c>
      <c r="B46" s="28" t="s">
        <v>79</v>
      </c>
      <c r="C46" s="16" t="s">
        <v>11</v>
      </c>
      <c r="D46" s="19">
        <v>10</v>
      </c>
      <c r="E46" s="15"/>
      <c r="F46" s="15"/>
      <c r="G46" s="15"/>
      <c r="H46" s="15"/>
    </row>
    <row r="47" spans="1:8" ht="19.899999999999999" customHeight="1">
      <c r="A47" s="15">
        <f t="shared" si="8"/>
        <v>4</v>
      </c>
      <c r="B47" s="15" t="s">
        <v>60</v>
      </c>
      <c r="C47" s="16" t="s">
        <v>11</v>
      </c>
      <c r="D47" s="19">
        <v>10</v>
      </c>
      <c r="E47" s="15"/>
      <c r="F47" s="15">
        <f>D47*E47</f>
        <v>0</v>
      </c>
      <c r="G47" s="15">
        <f>F47*5%</f>
        <v>0</v>
      </c>
      <c r="H47" s="15">
        <f>F47+G47</f>
        <v>0</v>
      </c>
    </row>
    <row r="48" spans="1:8" ht="19.899999999999999" customHeight="1">
      <c r="A48" s="15">
        <f t="shared" si="8"/>
        <v>5</v>
      </c>
      <c r="B48" s="18" t="s">
        <v>43</v>
      </c>
      <c r="C48" s="16" t="s">
        <v>11</v>
      </c>
      <c r="D48" s="19">
        <v>10</v>
      </c>
      <c r="E48" s="15"/>
      <c r="F48" s="15">
        <f t="shared" ref="F48:F76" si="9">D48*E48</f>
        <v>0</v>
      </c>
      <c r="G48" s="15">
        <f t="shared" ref="G48:G76" si="10">F48*5%</f>
        <v>0</v>
      </c>
      <c r="H48" s="15">
        <f t="shared" ref="H48:H76" si="11">F48+G48</f>
        <v>0</v>
      </c>
    </row>
    <row r="49" spans="1:8" ht="19.899999999999999" customHeight="1">
      <c r="A49" s="15">
        <f t="shared" si="8"/>
        <v>6</v>
      </c>
      <c r="B49" s="18" t="s">
        <v>61</v>
      </c>
      <c r="C49" s="16" t="s">
        <v>11</v>
      </c>
      <c r="D49" s="19">
        <v>10</v>
      </c>
      <c r="E49" s="15"/>
      <c r="F49" s="15">
        <f t="shared" si="9"/>
        <v>0</v>
      </c>
      <c r="G49" s="15">
        <f t="shared" si="10"/>
        <v>0</v>
      </c>
      <c r="H49" s="15">
        <f t="shared" si="11"/>
        <v>0</v>
      </c>
    </row>
    <row r="50" spans="1:8" ht="28.15" customHeight="1">
      <c r="A50" s="15">
        <f t="shared" si="8"/>
        <v>7</v>
      </c>
      <c r="B50" s="18" t="s">
        <v>42</v>
      </c>
      <c r="C50" s="16" t="s">
        <v>11</v>
      </c>
      <c r="D50" s="19">
        <v>7</v>
      </c>
      <c r="E50" s="15"/>
      <c r="F50" s="15">
        <f t="shared" si="9"/>
        <v>0</v>
      </c>
      <c r="G50" s="15">
        <f t="shared" si="10"/>
        <v>0</v>
      </c>
      <c r="H50" s="15">
        <f t="shared" si="11"/>
        <v>0</v>
      </c>
    </row>
    <row r="51" spans="1:8" ht="19.899999999999999" customHeight="1">
      <c r="A51" s="15">
        <f t="shared" si="8"/>
        <v>8</v>
      </c>
      <c r="B51" s="18" t="s">
        <v>54</v>
      </c>
      <c r="C51" s="16" t="s">
        <v>11</v>
      </c>
      <c r="D51" s="19">
        <v>10</v>
      </c>
      <c r="E51" s="15"/>
      <c r="F51" s="15">
        <f t="shared" si="9"/>
        <v>0</v>
      </c>
      <c r="G51" s="15">
        <f t="shared" si="10"/>
        <v>0</v>
      </c>
      <c r="H51" s="15">
        <f t="shared" si="11"/>
        <v>0</v>
      </c>
    </row>
    <row r="52" spans="1:8" ht="19.899999999999999" customHeight="1">
      <c r="A52" s="15">
        <f t="shared" si="8"/>
        <v>9</v>
      </c>
      <c r="B52" s="27" t="s">
        <v>62</v>
      </c>
      <c r="C52" s="16" t="s">
        <v>11</v>
      </c>
      <c r="D52" s="19">
        <v>10</v>
      </c>
      <c r="E52" s="15"/>
      <c r="F52" s="15">
        <f t="shared" si="9"/>
        <v>0</v>
      </c>
      <c r="G52" s="15">
        <f t="shared" si="10"/>
        <v>0</v>
      </c>
      <c r="H52" s="15">
        <f t="shared" si="11"/>
        <v>0</v>
      </c>
    </row>
    <row r="53" spans="1:8" ht="19.899999999999999" customHeight="1">
      <c r="A53" s="15">
        <f t="shared" si="8"/>
        <v>10</v>
      </c>
      <c r="B53" s="18" t="s">
        <v>63</v>
      </c>
      <c r="C53" s="16" t="s">
        <v>11</v>
      </c>
      <c r="D53" s="19">
        <v>5</v>
      </c>
      <c r="E53" s="15"/>
      <c r="F53" s="15">
        <f t="shared" si="9"/>
        <v>0</v>
      </c>
      <c r="G53" s="15">
        <f t="shared" si="10"/>
        <v>0</v>
      </c>
      <c r="H53" s="15">
        <f t="shared" si="11"/>
        <v>0</v>
      </c>
    </row>
    <row r="54" spans="1:8" ht="26.45" customHeight="1">
      <c r="A54" s="15">
        <f t="shared" si="8"/>
        <v>11</v>
      </c>
      <c r="B54" s="18" t="s">
        <v>80</v>
      </c>
      <c r="C54" s="16" t="s">
        <v>11</v>
      </c>
      <c r="D54" s="19">
        <v>10</v>
      </c>
      <c r="E54" s="15"/>
      <c r="F54" s="15">
        <f t="shared" si="9"/>
        <v>0</v>
      </c>
      <c r="G54" s="15">
        <f t="shared" si="10"/>
        <v>0</v>
      </c>
      <c r="H54" s="15">
        <f t="shared" si="11"/>
        <v>0</v>
      </c>
    </row>
    <row r="55" spans="1:8" ht="19.899999999999999" customHeight="1">
      <c r="A55" s="15">
        <f t="shared" si="8"/>
        <v>12</v>
      </c>
      <c r="B55" s="18" t="s">
        <v>81</v>
      </c>
      <c r="C55" s="16" t="s">
        <v>11</v>
      </c>
      <c r="D55" s="19">
        <v>10</v>
      </c>
      <c r="E55" s="15"/>
      <c r="F55" s="15">
        <f t="shared" si="9"/>
        <v>0</v>
      </c>
      <c r="G55" s="15">
        <f t="shared" si="10"/>
        <v>0</v>
      </c>
      <c r="H55" s="15">
        <f t="shared" si="11"/>
        <v>0</v>
      </c>
    </row>
    <row r="56" spans="1:8" ht="19.899999999999999" customHeight="1">
      <c r="A56" s="15">
        <f t="shared" si="8"/>
        <v>13</v>
      </c>
      <c r="B56" s="18" t="s">
        <v>64</v>
      </c>
      <c r="C56" s="16" t="s">
        <v>11</v>
      </c>
      <c r="D56" s="19">
        <v>10</v>
      </c>
      <c r="E56" s="15"/>
      <c r="F56" s="15">
        <f t="shared" si="9"/>
        <v>0</v>
      </c>
      <c r="G56" s="15">
        <f t="shared" si="10"/>
        <v>0</v>
      </c>
      <c r="H56" s="15">
        <f t="shared" si="11"/>
        <v>0</v>
      </c>
    </row>
    <row r="57" spans="1:8" ht="19.899999999999999" customHeight="1">
      <c r="A57" s="15">
        <f t="shared" si="8"/>
        <v>14</v>
      </c>
      <c r="B57" s="25" t="s">
        <v>65</v>
      </c>
      <c r="C57" s="16" t="s">
        <v>11</v>
      </c>
      <c r="D57" s="19">
        <v>30</v>
      </c>
      <c r="E57" s="15"/>
      <c r="F57" s="15">
        <f t="shared" si="9"/>
        <v>0</v>
      </c>
      <c r="G57" s="15">
        <f t="shared" si="10"/>
        <v>0</v>
      </c>
      <c r="H57" s="15">
        <f t="shared" si="11"/>
        <v>0</v>
      </c>
    </row>
    <row r="58" spans="1:8" ht="19.899999999999999" customHeight="1">
      <c r="A58" s="15">
        <f t="shared" si="8"/>
        <v>15</v>
      </c>
      <c r="B58" s="18" t="s">
        <v>66</v>
      </c>
      <c r="C58" s="16" t="s">
        <v>11</v>
      </c>
      <c r="D58" s="19">
        <v>10</v>
      </c>
      <c r="E58" s="15"/>
      <c r="F58" s="15">
        <f t="shared" si="9"/>
        <v>0</v>
      </c>
      <c r="G58" s="15">
        <f t="shared" si="10"/>
        <v>0</v>
      </c>
      <c r="H58" s="15">
        <f t="shared" si="11"/>
        <v>0</v>
      </c>
    </row>
    <row r="59" spans="1:8" ht="19.899999999999999" customHeight="1">
      <c r="A59" s="15">
        <f t="shared" si="8"/>
        <v>16</v>
      </c>
      <c r="B59" s="18" t="s">
        <v>67</v>
      </c>
      <c r="C59" s="16" t="s">
        <v>11</v>
      </c>
      <c r="D59" s="19">
        <v>10</v>
      </c>
      <c r="E59" s="15"/>
      <c r="F59" s="15">
        <f t="shared" si="9"/>
        <v>0</v>
      </c>
      <c r="G59" s="15">
        <f t="shared" si="10"/>
        <v>0</v>
      </c>
      <c r="H59" s="15">
        <f t="shared" si="11"/>
        <v>0</v>
      </c>
    </row>
    <row r="60" spans="1:8" ht="19.899999999999999" customHeight="1">
      <c r="A60" s="15">
        <f t="shared" si="8"/>
        <v>17</v>
      </c>
      <c r="B60" s="25" t="s">
        <v>68</v>
      </c>
      <c r="C60" s="16" t="s">
        <v>11</v>
      </c>
      <c r="D60" s="19">
        <v>10</v>
      </c>
      <c r="E60" s="15"/>
      <c r="F60" s="15">
        <f t="shared" si="9"/>
        <v>0</v>
      </c>
      <c r="G60" s="15">
        <f t="shared" si="10"/>
        <v>0</v>
      </c>
      <c r="H60" s="15">
        <f t="shared" si="11"/>
        <v>0</v>
      </c>
    </row>
    <row r="61" spans="1:8" ht="19.899999999999999" customHeight="1">
      <c r="A61" s="15">
        <f t="shared" si="8"/>
        <v>18</v>
      </c>
      <c r="B61" s="27" t="s">
        <v>69</v>
      </c>
      <c r="C61" s="16" t="s">
        <v>11</v>
      </c>
      <c r="D61" s="19">
        <v>15</v>
      </c>
      <c r="E61" s="15"/>
      <c r="F61" s="15">
        <f t="shared" si="9"/>
        <v>0</v>
      </c>
      <c r="G61" s="15">
        <f t="shared" si="10"/>
        <v>0</v>
      </c>
      <c r="H61" s="15">
        <f t="shared" si="11"/>
        <v>0</v>
      </c>
    </row>
    <row r="62" spans="1:8" ht="19.899999999999999" customHeight="1">
      <c r="A62" s="15">
        <f t="shared" si="8"/>
        <v>19</v>
      </c>
      <c r="B62" s="25" t="s">
        <v>70</v>
      </c>
      <c r="C62" s="16" t="s">
        <v>11</v>
      </c>
      <c r="D62" s="19">
        <v>50</v>
      </c>
      <c r="E62" s="15"/>
      <c r="F62" s="15">
        <f t="shared" si="9"/>
        <v>0</v>
      </c>
      <c r="G62" s="15">
        <f t="shared" si="10"/>
        <v>0</v>
      </c>
      <c r="H62" s="15">
        <f t="shared" si="11"/>
        <v>0</v>
      </c>
    </row>
    <row r="63" spans="1:8" ht="19.899999999999999" customHeight="1">
      <c r="A63" s="15">
        <f t="shared" si="8"/>
        <v>20</v>
      </c>
      <c r="B63" s="25" t="s">
        <v>82</v>
      </c>
      <c r="C63" s="16" t="s">
        <v>11</v>
      </c>
      <c r="D63" s="19">
        <v>15</v>
      </c>
      <c r="E63" s="15"/>
      <c r="F63" s="15">
        <f t="shared" si="9"/>
        <v>0</v>
      </c>
      <c r="G63" s="15">
        <f t="shared" si="10"/>
        <v>0</v>
      </c>
      <c r="H63" s="15">
        <f t="shared" si="11"/>
        <v>0</v>
      </c>
    </row>
    <row r="64" spans="1:8" ht="19.899999999999999" customHeight="1">
      <c r="A64" s="15">
        <f t="shared" si="8"/>
        <v>21</v>
      </c>
      <c r="B64" s="18" t="s">
        <v>71</v>
      </c>
      <c r="C64" s="16" t="s">
        <v>11</v>
      </c>
      <c r="D64" s="19">
        <v>50</v>
      </c>
      <c r="E64" s="15"/>
      <c r="F64" s="15">
        <f t="shared" si="9"/>
        <v>0</v>
      </c>
      <c r="G64" s="15">
        <f t="shared" si="10"/>
        <v>0</v>
      </c>
      <c r="H64" s="15">
        <f t="shared" si="11"/>
        <v>0</v>
      </c>
    </row>
    <row r="65" spans="1:8" ht="30.2" customHeight="1">
      <c r="A65" s="15">
        <f t="shared" si="8"/>
        <v>22</v>
      </c>
      <c r="B65" s="18" t="s">
        <v>83</v>
      </c>
      <c r="C65" s="16" t="s">
        <v>11</v>
      </c>
      <c r="D65" s="19">
        <v>10</v>
      </c>
      <c r="E65" s="15"/>
      <c r="F65" s="15">
        <f t="shared" si="9"/>
        <v>0</v>
      </c>
      <c r="G65" s="15">
        <f t="shared" si="10"/>
        <v>0</v>
      </c>
      <c r="H65" s="15">
        <f t="shared" si="11"/>
        <v>0</v>
      </c>
    </row>
    <row r="66" spans="1:8" ht="30.2" customHeight="1">
      <c r="A66" s="15">
        <f t="shared" si="8"/>
        <v>23</v>
      </c>
      <c r="B66" s="18" t="s">
        <v>72</v>
      </c>
      <c r="C66" s="16" t="s">
        <v>11</v>
      </c>
      <c r="D66" s="19">
        <v>15</v>
      </c>
      <c r="E66" s="15"/>
      <c r="F66" s="15">
        <f t="shared" si="9"/>
        <v>0</v>
      </c>
      <c r="G66" s="15">
        <f t="shared" si="10"/>
        <v>0</v>
      </c>
      <c r="H66" s="15">
        <f t="shared" si="11"/>
        <v>0</v>
      </c>
    </row>
    <row r="67" spans="1:8" ht="30.2" customHeight="1">
      <c r="A67" s="15">
        <f t="shared" si="8"/>
        <v>24</v>
      </c>
      <c r="B67" s="18" t="s">
        <v>55</v>
      </c>
      <c r="C67" s="16" t="s">
        <v>11</v>
      </c>
      <c r="D67" s="19">
        <v>7</v>
      </c>
      <c r="E67" s="15"/>
      <c r="F67" s="15">
        <f t="shared" si="9"/>
        <v>0</v>
      </c>
      <c r="G67" s="15">
        <f t="shared" si="10"/>
        <v>0</v>
      </c>
      <c r="H67" s="15">
        <f t="shared" si="11"/>
        <v>0</v>
      </c>
    </row>
    <row r="68" spans="1:8" ht="19.899999999999999" customHeight="1">
      <c r="A68" s="15">
        <f t="shared" si="8"/>
        <v>25</v>
      </c>
      <c r="B68" s="18" t="s">
        <v>45</v>
      </c>
      <c r="C68" s="16" t="s">
        <v>11</v>
      </c>
      <c r="D68" s="19">
        <v>20</v>
      </c>
      <c r="E68" s="15"/>
      <c r="F68" s="15">
        <f t="shared" si="9"/>
        <v>0</v>
      </c>
      <c r="G68" s="15">
        <f t="shared" si="10"/>
        <v>0</v>
      </c>
      <c r="H68" s="15">
        <f t="shared" si="11"/>
        <v>0</v>
      </c>
    </row>
    <row r="69" spans="1:8" ht="30.6" customHeight="1">
      <c r="A69" s="15">
        <f t="shared" si="8"/>
        <v>26</v>
      </c>
      <c r="B69" s="18" t="s">
        <v>44</v>
      </c>
      <c r="C69" s="16" t="s">
        <v>11</v>
      </c>
      <c r="D69" s="19">
        <v>10</v>
      </c>
      <c r="E69" s="15"/>
      <c r="F69" s="15">
        <f t="shared" si="9"/>
        <v>0</v>
      </c>
      <c r="G69" s="15">
        <f t="shared" si="10"/>
        <v>0</v>
      </c>
      <c r="H69" s="15">
        <f t="shared" si="11"/>
        <v>0</v>
      </c>
    </row>
    <row r="70" spans="1:8" ht="30.6" customHeight="1">
      <c r="A70" s="15">
        <f t="shared" si="8"/>
        <v>27</v>
      </c>
      <c r="B70" s="27" t="s">
        <v>73</v>
      </c>
      <c r="C70" s="16" t="s">
        <v>11</v>
      </c>
      <c r="D70" s="19">
        <v>15</v>
      </c>
      <c r="E70" s="15"/>
      <c r="F70" s="15">
        <f t="shared" si="9"/>
        <v>0</v>
      </c>
      <c r="G70" s="15">
        <f t="shared" si="10"/>
        <v>0</v>
      </c>
      <c r="H70" s="15">
        <f t="shared" si="11"/>
        <v>0</v>
      </c>
    </row>
    <row r="71" spans="1:8" ht="30.6" customHeight="1">
      <c r="A71" s="15">
        <f t="shared" si="8"/>
        <v>28</v>
      </c>
      <c r="B71" s="27" t="s">
        <v>47</v>
      </c>
      <c r="C71" s="16" t="s">
        <v>11</v>
      </c>
      <c r="D71" s="19">
        <v>15</v>
      </c>
      <c r="E71" s="15"/>
      <c r="F71" s="15">
        <f t="shared" si="9"/>
        <v>0</v>
      </c>
      <c r="G71" s="15">
        <f t="shared" si="10"/>
        <v>0</v>
      </c>
      <c r="H71" s="15">
        <f t="shared" si="11"/>
        <v>0</v>
      </c>
    </row>
    <row r="72" spans="1:8" ht="19.899999999999999" customHeight="1">
      <c r="A72" s="15">
        <f t="shared" si="8"/>
        <v>29</v>
      </c>
      <c r="B72" s="18" t="s">
        <v>84</v>
      </c>
      <c r="C72" s="16" t="s">
        <v>11</v>
      </c>
      <c r="D72" s="19">
        <v>15</v>
      </c>
      <c r="E72" s="15"/>
      <c r="F72" s="15">
        <f t="shared" si="9"/>
        <v>0</v>
      </c>
      <c r="G72" s="15">
        <f t="shared" si="10"/>
        <v>0</v>
      </c>
      <c r="H72" s="15">
        <f t="shared" si="11"/>
        <v>0</v>
      </c>
    </row>
    <row r="73" spans="1:8" ht="19.899999999999999" customHeight="1">
      <c r="A73" s="15">
        <f t="shared" si="8"/>
        <v>30</v>
      </c>
      <c r="B73" s="27" t="s">
        <v>74</v>
      </c>
      <c r="C73" s="16" t="s">
        <v>11</v>
      </c>
      <c r="D73" s="19">
        <v>15</v>
      </c>
      <c r="E73" s="15"/>
      <c r="F73" s="15">
        <f t="shared" si="9"/>
        <v>0</v>
      </c>
      <c r="G73" s="15">
        <f t="shared" si="10"/>
        <v>0</v>
      </c>
      <c r="H73" s="15">
        <f t="shared" si="11"/>
        <v>0</v>
      </c>
    </row>
    <row r="74" spans="1:8" ht="19.899999999999999" customHeight="1">
      <c r="A74" s="15">
        <f t="shared" si="8"/>
        <v>31</v>
      </c>
      <c r="B74" s="18" t="s">
        <v>75</v>
      </c>
      <c r="C74" s="16" t="s">
        <v>11</v>
      </c>
      <c r="D74" s="19">
        <v>15</v>
      </c>
      <c r="E74" s="15"/>
      <c r="F74" s="15">
        <f t="shared" si="9"/>
        <v>0</v>
      </c>
      <c r="G74" s="15">
        <f t="shared" si="10"/>
        <v>0</v>
      </c>
      <c r="H74" s="15">
        <f t="shared" si="11"/>
        <v>0</v>
      </c>
    </row>
    <row r="75" spans="1:8" ht="27" customHeight="1">
      <c r="A75" s="15">
        <f t="shared" si="8"/>
        <v>32</v>
      </c>
      <c r="B75" s="18" t="s">
        <v>76</v>
      </c>
      <c r="C75" s="16" t="s">
        <v>11</v>
      </c>
      <c r="D75" s="19">
        <v>15</v>
      </c>
      <c r="E75" s="24"/>
      <c r="F75" s="15">
        <f t="shared" si="9"/>
        <v>0</v>
      </c>
      <c r="G75" s="15">
        <f t="shared" si="10"/>
        <v>0</v>
      </c>
      <c r="H75" s="15">
        <f t="shared" si="11"/>
        <v>0</v>
      </c>
    </row>
    <row r="76" spans="1:8" ht="19.899999999999999" customHeight="1">
      <c r="A76" s="15">
        <f t="shared" si="8"/>
        <v>33</v>
      </c>
      <c r="B76" s="18" t="s">
        <v>48</v>
      </c>
      <c r="C76" s="16" t="s">
        <v>11</v>
      </c>
      <c r="D76" s="19">
        <v>15</v>
      </c>
      <c r="E76" s="15"/>
      <c r="F76" s="15">
        <f t="shared" si="9"/>
        <v>0</v>
      </c>
      <c r="G76" s="15">
        <f t="shared" si="10"/>
        <v>0</v>
      </c>
      <c r="H76" s="15">
        <f t="shared" si="11"/>
        <v>0</v>
      </c>
    </row>
    <row r="77" spans="1:8" s="22" customFormat="1" ht="25.15" customHeight="1">
      <c r="A77" s="15">
        <f t="shared" si="8"/>
        <v>34</v>
      </c>
      <c r="B77" s="18" t="s">
        <v>77</v>
      </c>
      <c r="C77" s="16" t="s">
        <v>11</v>
      </c>
      <c r="D77" s="19">
        <v>15</v>
      </c>
      <c r="E77" s="15"/>
      <c r="F77" s="15">
        <f t="shared" ref="F77:F80" si="12">D77*E77</f>
        <v>0</v>
      </c>
      <c r="G77" s="15">
        <f t="shared" ref="G77:G80" si="13">F77*5%</f>
        <v>0</v>
      </c>
      <c r="H77" s="15">
        <f t="shared" ref="H77:H80" si="14">F77+G77</f>
        <v>0</v>
      </c>
    </row>
    <row r="78" spans="1:8">
      <c r="A78" s="15">
        <f t="shared" si="8"/>
        <v>35</v>
      </c>
      <c r="B78" s="18" t="s">
        <v>56</v>
      </c>
      <c r="C78" s="16" t="s">
        <v>11</v>
      </c>
      <c r="D78" s="19">
        <v>5</v>
      </c>
      <c r="E78" s="15"/>
      <c r="F78" s="15">
        <f t="shared" si="12"/>
        <v>0</v>
      </c>
      <c r="G78" s="15">
        <f t="shared" si="13"/>
        <v>0</v>
      </c>
      <c r="H78" s="15">
        <f t="shared" si="14"/>
        <v>0</v>
      </c>
    </row>
    <row r="79" spans="1:8">
      <c r="A79" s="15">
        <f t="shared" si="8"/>
        <v>36</v>
      </c>
      <c r="B79" s="18" t="s">
        <v>52</v>
      </c>
      <c r="C79" s="16" t="s">
        <v>11</v>
      </c>
      <c r="D79" s="19">
        <v>5</v>
      </c>
      <c r="E79" s="15"/>
      <c r="F79" s="15">
        <f t="shared" si="12"/>
        <v>0</v>
      </c>
      <c r="G79" s="15">
        <f t="shared" si="13"/>
        <v>0</v>
      </c>
      <c r="H79" s="15">
        <f t="shared" si="14"/>
        <v>0</v>
      </c>
    </row>
    <row r="80" spans="1:8">
      <c r="A80" s="15">
        <f t="shared" si="8"/>
        <v>37</v>
      </c>
      <c r="B80" s="27" t="s">
        <v>78</v>
      </c>
      <c r="C80" s="16" t="s">
        <v>11</v>
      </c>
      <c r="D80" s="19">
        <v>10</v>
      </c>
      <c r="E80" s="15"/>
      <c r="F80" s="15">
        <f t="shared" si="12"/>
        <v>0</v>
      </c>
      <c r="G80" s="15">
        <f t="shared" si="13"/>
        <v>0</v>
      </c>
      <c r="H80" s="15">
        <f t="shared" si="14"/>
        <v>0</v>
      </c>
    </row>
    <row r="81" spans="1:8" ht="15">
      <c r="A81" s="29" t="s">
        <v>12</v>
      </c>
      <c r="B81" s="30"/>
      <c r="C81" s="30"/>
      <c r="D81" s="30"/>
      <c r="E81" s="31"/>
      <c r="F81" s="20">
        <f>SUM(F16:F30)+SUM(F32:F42)+SUM(F44:F80)</f>
        <v>0</v>
      </c>
      <c r="G81" s="21">
        <f>SUM(G16:G30)+SUM(G32:G42)+SUM(G44:G80)</f>
        <v>0</v>
      </c>
      <c r="H81" s="26">
        <f>SUM(H16:H30)+SUM(H32:H42)+SUM(H44:H80)</f>
        <v>0</v>
      </c>
    </row>
    <row r="84" spans="1:8">
      <c r="B84" t="s">
        <v>13</v>
      </c>
      <c r="E84" s="32" t="s">
        <v>14</v>
      </c>
      <c r="F84" s="32"/>
      <c r="G84" s="32"/>
    </row>
    <row r="85" spans="1:8">
      <c r="B85" s="23" t="s">
        <v>15</v>
      </c>
      <c r="C85" s="23"/>
      <c r="D85" s="23"/>
      <c r="E85" s="33" t="s">
        <v>16</v>
      </c>
      <c r="F85" s="33"/>
      <c r="G85" s="33"/>
    </row>
  </sheetData>
  <mergeCells count="14">
    <mergeCell ref="E1:H1"/>
    <mergeCell ref="E2:H4"/>
    <mergeCell ref="A6:H6"/>
    <mergeCell ref="A7:H7"/>
    <mergeCell ref="A9:C9"/>
    <mergeCell ref="D9:H9"/>
    <mergeCell ref="A81:E81"/>
    <mergeCell ref="E84:G84"/>
    <mergeCell ref="E85:G85"/>
    <mergeCell ref="A10:C10"/>
    <mergeCell ref="D10:H10"/>
    <mergeCell ref="A15:H15"/>
    <mergeCell ref="A31:H31"/>
    <mergeCell ref="A43:H4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Księgowość 3</cp:lastModifiedBy>
  <cp:lastPrinted>2020-11-27T07:16:23Z</cp:lastPrinted>
  <dcterms:created xsi:type="dcterms:W3CDTF">2017-12-08T08:42:42Z</dcterms:created>
  <dcterms:modified xsi:type="dcterms:W3CDTF">2020-12-09T12:33:40Z</dcterms:modified>
</cp:coreProperties>
</file>