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tefanto\Desktop\Wyposażenie grudzień\"/>
    </mc:Choice>
  </mc:AlternateContent>
  <bookViews>
    <workbookView xWindow="0" yWindow="0" windowWidth="28800" windowHeight="11835"/>
  </bookViews>
  <sheets>
    <sheet name="Zamówienie 2022" sheetId="5" r:id="rId1"/>
    <sheet name="OSOBY" sheetId="6"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5" l="1"/>
  <c r="F146" i="5" l="1"/>
  <c r="F77" i="5"/>
  <c r="F94" i="5" l="1"/>
  <c r="F41" i="5" l="1"/>
  <c r="F121" i="5"/>
  <c r="F26" i="5" l="1"/>
  <c r="F10" i="5" l="1"/>
  <c r="E11" i="6"/>
  <c r="D11" i="6"/>
  <c r="F66" i="5" l="1"/>
  <c r="F156" i="5"/>
  <c r="F182" i="5"/>
  <c r="F169" i="5"/>
</calcChain>
</file>

<file path=xl/sharedStrings.xml><?xml version="1.0" encoding="utf-8"?>
<sst xmlns="http://schemas.openxmlformats.org/spreadsheetml/2006/main" count="486" uniqueCount="159">
  <si>
    <t>Nazwa towaru</t>
  </si>
  <si>
    <t>L.p.</t>
  </si>
  <si>
    <t>szt.</t>
  </si>
  <si>
    <t>Ilość</t>
  </si>
  <si>
    <t>J.m.</t>
  </si>
  <si>
    <t>Cena jednostkowa brutto</t>
  </si>
  <si>
    <t>Wartość brutto</t>
  </si>
  <si>
    <t>CZĘŚĆ I</t>
  </si>
  <si>
    <t>CZĘŚĆ II</t>
  </si>
  <si>
    <t>CZĘŚĆ III</t>
  </si>
  <si>
    <t>Wartość szacunkowa Zamawiającego</t>
  </si>
  <si>
    <t>szt</t>
  </si>
  <si>
    <t>CZĘŚĆ IV</t>
  </si>
  <si>
    <t>CZĘŚĆ VI</t>
  </si>
  <si>
    <t>Grota Roweckiego</t>
  </si>
  <si>
    <t>osoby</t>
  </si>
  <si>
    <t>Gromady Grudziąż</t>
  </si>
  <si>
    <t>Centrum D</t>
  </si>
  <si>
    <t>Rydygiera</t>
  </si>
  <si>
    <t xml:space="preserve">Konarskiego </t>
  </si>
  <si>
    <t>Czajnik elektryczny, bezprzewodowy, pojemność 1,7 l., płaska grzałka płytowa, filtr antyosadowy, obrotowa podstawa, wskaźnik poziomu wody, automatyczny wyłącznik po zagotowaniu wody, kolor czarno - srebrny.</t>
  </si>
  <si>
    <t>kpl.</t>
  </si>
  <si>
    <t xml:space="preserve">Zlewzozmywak nakładany, wymiary (szer. x głęb.)  800 x 500 mm, wykonanie stal szlachetna, kolor satyna, ilość komór 2, otwór na baterię, syfon </t>
  </si>
  <si>
    <t>Bateria stojąca, jednodźwigniowa, wykonanie korpusu stal szlachetna, stal szlachetna, wyciągana wylewka, wysokość korpusu   396 mm, wysokość wylewki   186 mm, zasięg wylewki   229 mm
otwór montażowy   35 mm, funkcje dodatkowe: bateria wysokociśnieniowa, ceramiczna głowica, obrotowa wylewka, perlator, wyciągana wylewka dwustrumieniowa z przełącznikiem.</t>
  </si>
  <si>
    <t>CZĘŚĆ V</t>
  </si>
  <si>
    <t>CZĘŚĆ VII</t>
  </si>
  <si>
    <t>Zmywarka do zabudowy, Wymiary  45 x 81, x 55 cm (+/- 1 cm),  panel sterujący zintegrowany (zakryty), sterowanie elektroniczne, wyświetlacz elektroniczny LED (diodowy), zmywarka wykonana ze stali nierdzewnej, możliwość podłączenia ciepłej wody, wskaźnik braku soli, wskaźnik braku nabłyszczacza, pojemność 9 kpl. naczyń, temperatury zmywania  45, 50, 60, 70, auto 50-60,  liczba programów min. 8, opóźnienie startu pracy, sygnał dźwiękowy o zakończeniu pracy, wyświetlanie czasu do końca programu, klasa energetyczna  D, 
zużycie energii - cykl   0,6 kWh (+/- 0,1 kWh), zużycie wody - cykl  9,9 litra (+/- 0,5 litra), poziom hałasu  44 dB (+/- 2 dB), klasa poziomu hałasu B, klasa zmywania  A, klasa suszenia  A</t>
  </si>
  <si>
    <t>Odkurzacz tradycyjny, moc 700W, głośność 66dB (+/- 1 dB), długość przewodu 9 m, zasięg pracy 12 m, worek syntetyczny, pojemnośc worka 5l., filtr antyalergiczny, miękkie kółka, regulacja mocy ssania, wskaźnik zapełnienia worka, zwijacz przewodu, wyposażenie: ssawka 3 w 1, ssawko-szczotka z przełącznikiem parkiet-dywan, szczotka do parkietów, rura teleskopowa, wąż ssący.</t>
  </si>
  <si>
    <t xml:space="preserve">Robot kuchenny, moc 1000 W, pojemność misy roboczej 3,9 litra, pojemność kielicha 1,25 litra, regulacja obrotów elektroniczna - płynna, 7 poziomów obrotów, praca pulsacyjna, zabezpieczenie przed przegrzaniem, mozliwość mycia w zmywarce, kolor obudowy biały, funkcje: miksowanie, rozdrabnianie – siekanie, mieszanie, ubijanie piany, mielenie mięsa, krojenie na plastry, tarcie ziemniaków, zagniatanie ciasta, tarcie na wiórki, wyciskanie soku z owoców, w zestawie: dwustronna tarcza do cięcia, dwustronna tarcza do tarcia, etui, hak do zagniatania ciasta,  kielich do koktajli, końcówka do mieszania, końcówka do ubijania, maszynka do mielenia, misa robocza, rozdrabniacz, tarcza do tarcia ziemniaków, wyciskarka do cytrusów  		</t>
  </si>
  <si>
    <t>Suszarka do włosów, moc 2200 W, 2 prędkości nadmuchu, 3 zakresy temperatury, jonizacja, zimny nawiew, dyfuzor</t>
  </si>
  <si>
    <t>Deska do prasowania, wykonanie blatu z siatki metalowej, skokowa regulacja wysokości, wysokość maksymalna do 97 cm., wymiary blatu (szer. x gł.) 120 x 38 cm, podstawka pod żelazko, antenka podtrzymująca przewód, zintegrowany przedłużacz.</t>
  </si>
  <si>
    <t>Suszarka do bielizny, długość linek min. 27 m., wyposażona w kółka ułatwiające przesuwanie suszarki gdy jest rozłożona, dodatkowy wieszak na drobną bieliznę, blokada skrzydeł dla ułatwienia przechowywania, teleskopowe linki pozwalają na regulację wymiarów od 186 cm do 257 cm (+/- 5 cm), wymiary rozłożonej suszarki: 186-257x57x100cm (+/- 5 cm)</t>
  </si>
  <si>
    <t xml:space="preserve">Żelazko, stopa  ceramiczna, moc 2700 W, wytwornica pary, wytwarzanie mary min. 50 g/min., regulacja strumienia pary, pionowy wyrzut pary, dodatkowe uderzenie pary do 190 g/min, blokada kapania, spryskiwacz, automatyczne wyłączenie żelazka, wbudowany system antywapienny, funkcja samooczyszczania, system zapobiegający kapaniu, długość przewodu sieciowego  	2 m., kolor biało - zielony.
</t>
  </si>
  <si>
    <t>Kuchenka mikrofalowa, pojemność 25 l., moc mikrofal 800W, moc grilla kwarcowego 1000W, sterowanie elektroniczne, system rozprowadzania mikrofal  przestrzenny, 7 programów automatycznych, Autoclean - program czyszczący, sygnał dźwiękowy zakończenia pracy, szybkie podgrzewanie, szybkie rozmrażanie, szybki start, timer, wyświetlacz LED, zegar, emaliowane wykończenie wnętrza, kolor czarny.</t>
  </si>
  <si>
    <t>MAGAZYN ul. Józefińska 14</t>
  </si>
  <si>
    <t>Miejsce dostawy</t>
  </si>
  <si>
    <t>CZĘŚĆ VIII</t>
  </si>
  <si>
    <t>CZĘŚĆ IX</t>
  </si>
  <si>
    <t xml:space="preserve">Toster, moc  830 W, liczba tostów 2, ruszt do bułek, funkcja rozmrażania, tacka na okruchy, kolor biały, obudowa  z  tworzywa sztucznego funkcje dodatkowe: 8 poziomów opiekania, automatyczne centrowanie tostów, funkcja anulowania. </t>
  </si>
  <si>
    <t xml:space="preserve">Mop parowy, moc  1600 W, wskaźniki gotowości pary, kolor żółto-czarny, pojemność  0,5 litra, wyjmowany zbiornik wody o pojemności 500 ml zawiera wkład z filtrem odkamieniającym, który chroni urządzenie przed gromadzeniem się osadu wapiennego, uzupełnianie wody przed pracą, długość kabla zasilającego 5 m </t>
  </si>
  <si>
    <t xml:space="preserve">Termometr,elektroniczny, kolor biało-szary, miejsce pomiaru: czoło, przedmiot (np. mleko w butelce), ucho, woda, dokładność pomiaru 0,2 stopnia, sygnał dźwiękowy końca pomiaru, pamięć 10 ostatnich pomiarów, zasilanie 2 baterie AAA
</t>
  </si>
  <si>
    <t>ŁÓŻKO PIETROWE</t>
  </si>
  <si>
    <t>ŁÓŻKO POJEDYNCZE</t>
  </si>
  <si>
    <t>MAMY</t>
  </si>
  <si>
    <t>szafki dolne</t>
  </si>
  <si>
    <t>szafki górne</t>
  </si>
  <si>
    <t>Komoda drewniana, o wymiarach 850 x 1000 x 400 mm (szerokość x wysokość x głębokość), blat wykonany z płyty o grubości 25 mm, wszyskie krawędzie oklejone taśmą PCV o grubości 2 mm w kolorze biurka, komoda składa się z dwóch modułów symetrycznych modułów, jeden z drzwiczkami i dwoma symetrycznie rozmieszczonymi półkami, drugi pięć symetrycznie rozmieszczonych szuflad, wszystkie drzwiczki i szuflady zamykany na zamek (min. 3 kpl. kluczy), dolny cokolik w wysokości 3 cm., uchwyty aluminiowe do drzwiczek i szuflad, kolor do uzgodnienia z Zamawiającym po przedstawieniu wzorników przez Wykonawcę</t>
  </si>
  <si>
    <t>Komoda drewniana, o wymiarach 850 x 1000 x 400 mm (szerokość x wysokość x głębokość), blat wykonany z płyty o grubości 25 mm, wszyskie krawędzie oklejone taśmą PCV o grubości 2 mm w kolorze biurka, komoda składa się z dwóch modułów symetrycznych modułów, jeden z drzwiczkami i dwoma symetrycznie rozmieszczonymi półkami, drugi z dzrwiczkami i dwoma symetrycznie rozmieszczonymi półkami, wszystkie drzwiczki zamykane na zamek (min. 3 kpl. kluczy), dolny cokolik w wysokości 3 cm., uchwyty aluminiowe do drzwiczek, kolor do uzgodnienia z Zamawiającym po przedstawieniu wzorników przez Wykonawcę</t>
  </si>
  <si>
    <t>MAGAZYN ul. Pana Tadeusza 6</t>
  </si>
  <si>
    <t>Myjka do okien, wydajność 105 m² (+/- 3 m²), czas ładowania do 3 godzin, czas pracy 35 minut (+/- 5 minut), szerokość ssawki 280 mm, zbiornik wody brudnej 100 ml, zasilanie akumulatorowe, waga 0,7 kg (+/-0,05 kg), wyposażenie: akumulator, ładowarka, spryskiwacz z padem, ssawka duża, ssawka mała</t>
  </si>
  <si>
    <t>Ekspres do kawy automatyczny, ciśnienie 15 barów, moc  1465W, rodzaj kawy  ziarnista, system spieniający mleko zintegrowany, młynek stalowy stożkowy, pojemność zbiornika na wodę 1,8 l, pojemność zbiornika na kawę 250 g, system grzewczy bojler, sterowanie ekran dotykowy, wyświetlacz kolorowy wyświetlacz TFT, regulacja wysokości dyszy, wyciszony młynek, dwa pojemniki na kawę, szybkie nagrzewanie, wyjmowany pojemnik na kawę, wyjmowany pojemnik na wodę, wskaźnik poziomu wody, parzenie dwóch kaw jednocześnie, regulacja stopnia zmielenia kawy, regulacja ilości zaparzanej kawy, regulacja mocy kawy, regulacja temperatury kawy, automatyczne odkamienianie</t>
  </si>
  <si>
    <t>MAGAZYN                             ul. Przewóz 42</t>
  </si>
  <si>
    <t xml:space="preserve">Lodówka, wymiary (WxSxG)  180 x 54 x 59,5 cm, kolor srebrny, wykończenie boków grafitowe, położenie zamrażarki na dole, pełny No Frost, sterowanie  elektroniczne, wyświetlacz, zmiana kierunku otwierania drzwi, liczba termostatów 2, liczba agregatów 1, klasa klimatyczna  SN, ST, pojemność użytkowa chłodziarki 195 l, pojemność użytkowa zamrażarki 75 l, poziom hałasu 43 dB, klasa poziomu hałasu D, zamrażartka 3 szuflady. </t>
  </si>
  <si>
    <t>Tapczan jednoosobowy z fukcją spania i pojemnkiem na pościel, wymiary: szerokość 204 cm, wysokość 80 cm, głębokość 95 cm, waga 84 kg, siedzisko wypełnione pianką i sprężyną bonell o wysokości 130 mm, dedykowany pojemniku na pościel, mebel został wyposażony w uchwyt wspomagający otwieranie pojemnika, kolor tapicerki do uzgodnienia z Zamawiającym.</t>
  </si>
  <si>
    <t>Stół kwadratowy, na czterech nogach, wykonany z drewna oraz płyty laminowanej, wymiary: długość 80 cm, szerokość 80 cm, wysokość 76 cm, waga 16 kg, kolor naturalna barwa dąb sonoma</t>
  </si>
  <si>
    <t>Fotel jednoosobowy, wymiary: szerokość 75-85 cm, wysokość 80-90 cm, głębokość 85 -90 cm, waga 22-28 kg, nogi w kolorze naturalnym, wypełnienie siedziska stanowi sprężyna falista i pianka, wypełnienie oparcia pas tapicerski i pianka, kolor tapicerki do uzgodnienia z Zamawiającym.</t>
  </si>
  <si>
    <t xml:space="preserve">Ława, cztery nogi, wymiary: długość 130 cm, szerokość 65 cm, wysokość 40 cm, waga 26.45 kg, kształt prostokątny, wykonana z mdf, płyta meblowa, kolor grafit/dąb artisan </t>
  </si>
  <si>
    <t>Hoker, wymiary: szerokość 47,5 cm, głębokość 51 cm, wysokość 101 cm waga 8.5 kg, wykonane z drewna lakierowanego na kolor czarny, tapicerowane siedzisko, kolor tapicerki do uzgodnienia z Zamawiającym.</t>
  </si>
  <si>
    <t>Stół do jadalni, rozkładany blat, przeznaczony dla 6 lub 8 osób, wymiary: długość 160-200 cm, szerokość, 90 cm, wysokość 76 cm, waga 57 kg, kształt prostokątny, wykonany z mdf, płyta meblowa, kolor grafit/dąb artisan</t>
  </si>
  <si>
    <t>Szafka RTV, wyposażona w dwie szuflady oraz dwie otwarte przegródki, wymiary: głębokość 47 cm, szerokość 137 cm, wysokość 59 cm, waga  46 kg, wykonana z płyty meblowej, kolor grafit/dąb artisan</t>
  </si>
  <si>
    <t>Regał otwarty,  5 otwartych półek wydzielających 6 przegródek o dużej pojemności, wymiary: głębokość 44 cm, szerokość 106 cm, wysokość 203 cm, waga 74 kg,, wykonana z płyty meblowej, kolor grafit/dąb artisan</t>
  </si>
  <si>
    <t>Telewizor rozmiar ekranu 55 cali / 139 cm, format HD / rozdzielczość 4K UHD / 3840 x 2160, częstotliwość odświeżania ekranu 50 Hz / 60 Hz, technologia obrazu QLED, podświetlenie matrycy Edge LED, tuner DVB-T2, DVB-S, DVB-C, analogowy, HDR10+, HLG (Hybrid Log-Gamma), smart TV, WIFI, łączność bezprzewodowa: Bluetooth, DLNA, Wi-Fi Direct, nagrywanie na USB, HbbTV, telegazeta, menu w jezyku polskim, złącza: 3 x HDMI 2.0, 2x USB, 1 x  Ethernet, 1x cyfrowe wejście optyczne, 1 x złącze CI, moc głośników system 2.0 / 2 x 10 W, mozliwość montazu na ścianie Vesa 200 x 200, waga 16,4 kg (+/- 1 kg) + uchwyt z możliwością regulacji w pionie i poziomie TV do zawiedszenia na ścianie.</t>
  </si>
  <si>
    <t>Szafa metalowa, wykonana z malowanej proszkowo stali o grubości 0,6 mm, cztery regulowane co 25mm półki o udźwigu 50 kg każda, podwójne drzwi, wymiary: wysokość: 185 cm, szerokość: 90 cm, głębokość: 40 cm, waga: 45 kg, malowana na kolor czarny RAL 9005.</t>
  </si>
  <si>
    <t>Biurko, blat 22 mm z płyty laminowanej, rama metalowa lakierowana proszkowo na kolor czarny, wymiary, długość 160 cm, szerokość 70 cm, wysokość 75,5 cm, waga 31.5 kg, kolor czarny/dąb artisan</t>
  </si>
  <si>
    <t>Wieszak stojący na ubrania, wykonany z metalu, alakierowany proszkowo, stanowi połaczenie wygiętych metalowych elementów, wysokości 180  cm.</t>
  </si>
  <si>
    <t>Wieszak ścienny na ubrania, metalowy, 6 zawieszek, wymiary: długość 46 cm, szerokość 4 cm, wysokość 8,5 cm, kolor srebrny, max obciązenie 15 kg, wkręty montażowe w zestawie.</t>
  </si>
  <si>
    <t>Kwietnik, potrójny kwietnik palma w kolorze czarnym, wykonany z metalu, wymiary: wysokość 58cm, szerokość 47 cm,</t>
  </si>
  <si>
    <t>Regał magazynowy, wykonany z blachy ocynkowanej, półki z płyty mdf, wymiary: szerokość 80 cm, wysokość 90 cm, głębokość 30 cm, 3 półki, nośność półki: 120 kg, montaż: wciskowy, całkowite obciążenie regału 360 kg</t>
  </si>
  <si>
    <t>Tapczan jednoosobowy,  na sprężynach bonnelowych, z pojemnikiem na pościel, regulowany zagłówek pozwala na podwyższenie oparcia pod głowę, dół skrzyni wykonany jest półwałkami z wysokoelastycznej pianki zakończony okrągłymi krawędziami, skrzynia wykonana z płyty wiórowej laminowanej, jeden pojemnik na pościel, konstrukcja ramowa, powierzchnia spania 198 x 90 cm, dwu kolorowe wykończenie materiałowe wymiary: szerokość 98 cm, długość 203 cm, wysokość 42 cm (+/- 1 cm). Kolor do wyboru przez Zamawiającego po przedstawieniu przez Wykonawcę próbników materiałów (min. 10 tkanin do wyboru)</t>
  </si>
  <si>
    <t xml:space="preserve">Łóżko piętrowe wraz z dwoma materacami 90 x 200 cm, wykonane z drewna i lakierowane na kolor biały, wymiary:  wysokość 154 cm, szerokość, 96 cm, głębokość, 208 cm, łóżka wyposażono w stelaże z drewna sosnowego.
Listwy mają szerokość 9,5 cm, dzięki czemu zapewniają stabilne podparcie pod materac, wyposażone w barierki, które zabezpieczja przed upadkiem, drabinka umozliwiające wejście na górny materac.
</t>
  </si>
  <si>
    <t>Fotel biurowy, obrotowy, plecy siatkowe, wyposazony w mechanizm TILT, regulacja wysokości, materiał obicia tkanina membranowa/ekoskóra, podłokietniki, szerokość 56 cm, głębokość 58 cm, wysokość 92-102 cm, waga 15 kg, kolor czarno srebrny.</t>
  </si>
  <si>
    <t>Stolik okrągły, dwa poziomy, materiał: metal/szkło, lakierowany na kolor czarny, wymiary: średnica 40,5 cm, wysokość 50 cm, waga 8.75 kg</t>
  </si>
  <si>
    <t>Szafka łazienkowa, wisząca, z drzwiczkami, wymiary: szerokość: 40 cm, głębokość: 32 cm, wysokość: 192 cm, w komplecie 1 stała i 5 regulowanych półek (w tym 3 szklane), kolor dąb bejcowany na biało</t>
  </si>
  <si>
    <t xml:space="preserve">Pralko suszarka, pojemność (pranie/suszenie)  10 kg / 6 kg, maksymalna prędkość wirowania  1400 obr/min, prędkość wirowania skokowa, automatyczny dobór wody do wielkości załadunku, klasa energetyczna prania z suszeniem - E, klasa energetyczna prania - C, klasa prania A, klasa wirowania - B, zużycie wody pranie 42 litry, zużycie wody pranie z suszeniem 79 litrów, poziom hałasu - wirowanie 69 dB, programy prania: bawełna, delikatny, eco 40-60, higiena, mix, płukanie, pranie i suszenie 60', syntetyki, szybki 15 min, wełna/pranie ręczne, wirowanie, programy suszenia: czasowy, intensywne, łagodne, wymiary: 59 x 59,8 x 84,8 cm (GxSxW). </t>
  </si>
  <si>
    <t>Podstawka pod monitor, regulowana wysokość, minimum 3 różne wysokości w zakresie od wysokości: 7,5 do 11,5 cm, antypośliżgowe nóżki, producent/model: Fellowes lcd/tft 91450</t>
  </si>
  <si>
    <t>Podstawka pod notebook, ergonomiczny kształt, regulowany kąt nachylenia - 6 pozycji nachylenia, stabilizaująca przednia krawędź zapobiegająca zsuwaniu się komputera z podstawki, antypoślizgowe gumowe nóżki, dostosowana do notebooków o przekątnej matrycy od 15" do 17", producent/model Fellowes 8032001</t>
  </si>
  <si>
    <t>Podnóżek, pokryty powłoką antybakteryjną, możliwa zmiana wysokości i kąta nachyleni,. dostępne są trzy poziomy platformy: 108, 127 i 146 mm., płynna regulacja kąta nachylenia ułatwia idealne dostosowanie pozycji podnóżka do indywidualnych preferencji, producent/model: Fellowes MICROBAN® Office Suites™ 8035001</t>
  </si>
  <si>
    <t>Lampka biurkowa, wysokość: 35 cm, średnica podstawy: 15 cm, średnica klosza: 12 cm, długość kabla: 1.8 m, materiał: stal, powłoka niklowa, farba, kolor czarny, żarówka max: 40 W - żarówka LED w komplecie, producent/model: IKEA Forsa</t>
  </si>
  <si>
    <t xml:space="preserve">Ekran mobilny na stojaku, ręczne rozwijanie, obszar roboczy 200c200 cm, powierzchnia
 Matt White, format: 16:10, 16:9, 1:1, 4:3, czarne ramki boczne, ramię do ustawiania ekarnu pod odowiednim kątem, składany trójnóg do ustawiania, minimalna ysokość od podłogi: 250 cm , maxymalna wysokość od podłogi: 310 cm, producent/model: AVTEK Tripod Standard 200x200 </t>
  </si>
  <si>
    <t>Fotel wypoczynkowy, wymiary: szerokość 66 cm, wysokość 86 cm, głębokość 78 cm, waga 18 kg, materiał obicia tkanina, wypełnienie oparcia pianka/pianka wysokoelastyczna, wypełnienie siedziska pianka/sprężyna falista,  kolor tapicerki do uzgodnienia z Zamawiającym.</t>
  </si>
  <si>
    <t>Al. Modrzewiowa 25</t>
  </si>
  <si>
    <t>Krzesło tapicerowane, pikowane oparcie oraz siedzisko, obite tkaniną, metalowa rama oraz cztery nogi, podłokietniki, wymiary: szerokość 57 cm, głębokość 58 cm, wysokość 87 cm, nogi lakierowane na kolor szary,kolor tapicerki do uzgodnienia z Zamawiającym.</t>
  </si>
  <si>
    <t>Komoda, trzy szuflady, troje drzwiczek wraz z dwoma symetrycznie rozmieszczonymi półkami w każdej przestrzeni, wymiary: głębokość 39,5 cm,szerokość 150 cm, wysokość 115,5 cm, waga 83-84 kg, materiał: płyta mdf, metal, płyta meblowa, szkło hartowane, kolor czarny/szary</t>
  </si>
  <si>
    <t xml:space="preserve">Regał otwarto - zamknięty, ilość drzwi 2, ilość szuflad 2 , wolne przestrzenie do przechowywania 7, wszystko umieszczone naprzemiennie, wymiary: głębokość 40,5 cm, szerokość 90 cm, wysokość 199,5 cm, waga 66 kg, materiał płyta meblowa, kolor beżowy, biały, szary, żółty. </t>
  </si>
  <si>
    <t xml:space="preserve">Szafka nocna naq czterech kółkach, wyposażona w szufladę oraz wolną przestrzeń pod blatem do przechowywania, wymiary: głębokość 40,5 cm, szerokość 45 cm, wysokość 39 cm, waga 14-15 kg, kolor beżowy, biały, szary, żółty. </t>
  </si>
  <si>
    <t>Opiekacz do kanapek, wymienne płyty opiekacza (kanapki; panini; gofry), moc 700W, nieprzywieralna powłoka płytek, kolor czarno stalowy</t>
  </si>
  <si>
    <t>Kosiarka spalinowa, szerokość cięcia 53 cm, centralna 7-stopniowa regulacja wysokości koszenia daje możliwość wyboru wysokości trawnika w zakresie od 25 do 85 mm, silnik wyposażony jest w funkcję ReadyStart, która umożliwia uruchomienie go za każdym razem, niezależnie od warunków, sprzęgło noża powoduje rozłączenie silnika i noża umożliwiając opróżnienie kosza bez konieczności wyłączania silnika, kosz na trawę o pojemności 70 litrów ze zintegrowanym wskaźnikiem poziomu zapełnienia, pojemność skokowa 173 cm³, moc znamionowa U/min 2,6 kW / 3,5 KM, napęd 2,6 - 4,6 km/h, ciężar kg 50.</t>
  </si>
  <si>
    <t xml:space="preserve">Dmuchawa do liści, spalinowa, pojemność skokowa 27,2 cm³, max. prędk. powietrza z dyszą okr.76 m/s, maks. prędkość powietrza z dyszą płaską 89 m/s, ciężar 4,4 kg, system antywibracyjny, wyposażenie dysza okrągła i dysza płaska. 	</t>
  </si>
  <si>
    <r>
      <t xml:space="preserve">Szafki kuchenne o długości 300 cm.                                                                                                                                                            </t>
    </r>
    <r>
      <rPr>
        <u/>
        <sz val="9"/>
        <rFont val="Lato"/>
        <family val="2"/>
        <charset val="238"/>
      </rPr>
      <t>Szafki dolne:</t>
    </r>
    <r>
      <rPr>
        <sz val="9"/>
        <rFont val="Lato"/>
        <family val="2"/>
        <charset val="238"/>
      </rPr>
      <t xml:space="preserve"> szafka z czterema szufladami (ok. 40 cm), szafka dwudrzwiowa z dwoma symetrycznymi półkami (ok.50 cm),  szafka dwudrzwiowa ze zlewozmywakiem dwukomorowym oraz baterią ( ok.80 cm), zabudowana zmywarka,  szafka dwudrzwiowa z dwoma symetr                                                                                                                                                                                                                </t>
    </r>
    <r>
      <rPr>
        <u/>
        <sz val="9"/>
        <rFont val="Lato"/>
        <family val="2"/>
        <charset val="238"/>
      </rPr>
      <t>Szafki górne:</t>
    </r>
    <r>
      <rPr>
        <sz val="9"/>
        <rFont val="Lato"/>
        <family val="2"/>
        <charset val="238"/>
      </rPr>
      <t xml:space="preserve"> 5 szafek dwudrzwiowych z jedną symetrycznie rozmieszczoną półką (ok. 60 cm. każda)                                                   Korpus mebli wykonany z płyty meblowej, obrzeże PCV. Blat kuchenny laminowany o grubości 28 mm. Kolory korpusu, blatu, frontów i uchwytów do uzgodnienia z Zamawiającym. Meble wyposażone w tzw. ciche domykanie (zarówno w szufladach jak i otwieranych szafkach typu Hettich lub równoważne). 
</t>
    </r>
  </si>
  <si>
    <t>Ludwiasarzy 22</t>
  </si>
  <si>
    <t>Szafa z drzwiami przesuwnymi o wymiarach szerokość 100 x głębokość 60 x  wysokość 240 cm, ilość drzwi 2, system przesuwny Laguna, wyposazona w sekcję z drążkiem do wieszania oraz sekcję z półkami,  kolor korpusu i drzwi do ustalenia z Zamawiającym</t>
  </si>
  <si>
    <t>Ludwisarzy 22</t>
  </si>
  <si>
    <t>ul. Konarskiego</t>
  </si>
  <si>
    <t>os. Centrum D</t>
  </si>
  <si>
    <t>Szafa z drzwiami przesuwnymi o wymiarach szerokość 320 x głębokość 60 x  wysokość 260 cm, ilość drzwi 6, system przesuwny Laguna, wyposazona w sekcję z drążkiem do wieszania oraz sekcję z półkami,  kolor korpusu i drzwi do ustalenia z Zamawiającym</t>
  </si>
  <si>
    <t>Szafa z drzwiami przesuwnymi o wymiarach szerokość 200 x głębokość 60 x  wysokość 260 cm, ilość drzwi 4, system przesuwny Laguna, wyposazona w sekcję z drążkiem do wieszania oraz sekcję z półkami,  kolor korpusu i drzwi do ustalenia z Zamawiającym</t>
  </si>
  <si>
    <t>Myjka ciśnieniowa, bezszczotkowy silnik indukcyjny, wysokiej jakości pompa z aluminium oraz wąż ciśnieniowy w oplocie stalowym, kompaktowa konstrukcja z wysuwanym, aluminiowym uchwytem teleskopowym, otwierany z boku schowek ze zintegrowanym uchwytem na dysze i przewód sieciowy. Komfortowy, ergonomiczny pistolet wysokociśnieniowy z miękkim uchwytem i wyjątkowo długą lancą, dysza rotacyjna do bardziej uporczywych zanieczyszczeń, regulowana dysza płaska do powierzchni bardziej wrażliwych, zestaw do rozpylania środka czyszczącego, wytrzymały wąż wysokociśnieniowy o długości 10 m, z oplotem stalowym i szybkozłączem, napięcie sieciowe 220-230V, moc kW 2,5, maks. ciśn.180 bar, min. wydaj. pompy 430 l/h, maks. wydaj. pompym 510  l/h</t>
  </si>
  <si>
    <t>Meble ogrodowe,  zestaw składa się z 8 wygodnych foteli oraz dużego, okrągłego stołu o średnicy 150 cm pokrytego blatem ze szkła hartowanego o grubości 5 mm wraz z otworem pod parasol umieszczonym centralnie, meble posiadają wygodne poduszki na siedzisko zwiększające komfort użytkowania. Dzięki zastosowaniu technorattanu i malowanej proszkowo STALI, meble charakteryzują się najwyższą odpornością na działanie niekorzystnych warunków: wiatru, wody, wilgoci, promieniowania UV, zmiennych temperatur.Stół: stal malowana proszkowo, szkło hartowane, technorattan, średnica całkowita - 150 cm, średnica szyby - 147 cm, wysokość: 74 cm, grubość szkła blatu: 5 mm, grubość ramy stołu: 4 cm, średnica nóżek stołu: 3 cm. Krzesła: stal malowana proszkowo, technorattan, Kolor: odcienie szarości/popielu, poduszka - tak, na siedzisku, grubość poduszki - 4 cm siedzisko,maksymalne obciążenie krzesła: ok. 120 kg, wymiar krzesła: 56 x 57.5 x 87 cm (gł. x szer. x wys.), wysokość siedziska od ziemi: 48 cm, wysokość oparcia od siedziska: 43 cm, szerokość oparcia -  38 cm, szerokość siedziska - 46 cm.</t>
  </si>
  <si>
    <t>Ludwiasarzy 23</t>
  </si>
  <si>
    <t>Czujnik poziomu cieczy, urządzenie do bezprzewodowej kontroli obecności wody, zalania, współpracujący z aplikacją, typ anteny: wbudowana, Wi-Fi standard: IEEE 802.11b/g/n , 2.4GHz, waga netto: 40g, wskaźnik statusu:  LED, zasilanie: 2 x baterie LR03-1.5V/AAA ( małe paluszki), wymiary: 70 x 23 x 19 mm</t>
  </si>
  <si>
    <t>Waga kuchenna. Urządzenie posiada wyraźny, wysoko kontrastowy wyświetlacz dla użytkowników słabowidzących, komunikaty głosowe dla niewidomych, oraz wyraźne, fizyczne przyciski dla łatwiejszej obsługi bezwzrokowe. Głosowe komunikaty wagi działają w trzech trybach: polski, rosyjski oraz komunikaty wyłączone. Pomiar maksymalny: 5 kg. Dokładność pomiaru: 1 g
Zasilanie: 2 x AAA</t>
  </si>
  <si>
    <t xml:space="preserve">Waga łazienkowa. Mówiąca waga łazienkowa MyWeigh XL-440 do 200kg z precyzją 0,1 kg. Waga jest wymawiana w języku angielskim (na zamówienie również w języku francuskim, niemieckim, hiszpańskim). Technologia Intelligent Sense-On - waga włącza się po wspięciu się na nią. Bardzo duży obszar ważący 37,3 cm x 28,6 cm. Ważenie w kilogramach.Bardzo duży, czytelny wyświetlacz, trwała konstrukcja. Zasilany bateriami AA 4x 1.5V (w zestawie) </t>
  </si>
  <si>
    <t xml:space="preserve">Telefon komórkowy, przekątna wyświetlacza 	6,5 " rozdzielczość ekranu 1600 x 720 pikseli, wyświtlacz IPS, odświeżanie 90Hz, 16 mln kolorów, aparat tylny  48 Mpix + 2 Mpix + 2 Mpix, system operacyjny Android 11, procesor 8-rdzeniowy, pamięć RAM 4 GB
pamięć wbudowana 	64 GB, czytnik kart pamięci microSD do 1 TB, pojemność baterii 5000 mAh, WIFI, LTE, Bluetooth  v5.0  </t>
  </si>
  <si>
    <t>Półka wisząca, półkę tworzy korpus w kolorze dąb polski z dodatkowym boksem w kolorze granatowym, materiał płyta meblowa, wymiary: głębokość 22 cm, szerokość 89,5 cm, wysokość 60 cm, waga 14 kg</t>
  </si>
  <si>
    <t>Ciśnieniomierz, naramienny, automatyczny, pamięć pomiarów (100), pomiar pulsu, zakres pomiarów ciśnienia 0-300 mmHg
zakres pomiarów pulsu 40 - 199 uderzeń na minutę, automatyczne pompowanie i spuszczanie powietrza, automatyczne wyłączenie, pamięć 2 użytkowników, podświetlany wyświetlacz, wykrywanie arytmii, innowacyjne zapinanie mankietu na specjalny zatrzask, zasilanie 4 baterie AA</t>
  </si>
  <si>
    <t>Ludwisarzy 23</t>
  </si>
  <si>
    <t>Meble ogrodowe, zestaw składa się ze stołu, dwóch ławek z oparciem i podłokietnikami, elementy stalowe lakierowane na kolor grafitowy, kolor palisander lub orzech do wyboru przez Zamawiającego, wymiar stołu: długość 180cm, szerokość 73cm, wysokość 73cm, stelaż stalowy kolor grafitowy (ocynkowane przed malowaniem), rodzaj drewna: drewno olchowe, grubość siedzisk i blatów : 40mm, waga: 60 kg, ławka z podłokietnikiem i oparciem, wymiary ławki: 180 cm × 55cm × 89 cm, stelaż stalowy kolor grafitowy (ocynkowane przed malowaniem), rodzaj drewna: drewno olchowe, grubość siedzisk i blatów : 40mm, waga: 46 kg</t>
  </si>
  <si>
    <t>Parasol ogrodowy, na wysięgniku, wydłużona noga podnóżka, Średnica czaszy parasola : 300 cm, średnica po materiale : 350 cm
wysokość parasola: 250 cm, długość podnóżka : 100 cm, materiał poszycia : poliester 180g/m2, wodoodporność 6.000-10.000mm, średnica profilu : 48 mm / 42x1 mm, 6 stalowych żeber o wymiarach 12 x 18 x 0,5 mm, waga : 14KG, stalowy malowany profil, parasol posiada regulację nachylenia, odporny na promieniowanie UV, proste rozkładanie i składanie dzięki korbce,wodoodporny pokrowiec na parasol w zestawie.</t>
  </si>
  <si>
    <r>
      <t>Kosa spalinowa o mocy 0,95 kW / 1,3 KM, oburęczna, uchwyt manipulacyjny z przyciskiem stop, system antywibracyjny, głowica żyłkowa, automatyczna dekompresja, pojemność skokowa 28,4 cm</t>
    </r>
    <r>
      <rPr>
        <sz val="9"/>
        <color theme="1"/>
        <rFont val="Calibri"/>
        <family val="2"/>
        <charset val="238"/>
      </rPr>
      <t>³</t>
    </r>
    <r>
      <rPr>
        <sz val="9"/>
        <color theme="1"/>
        <rFont val="Lato"/>
        <family val="2"/>
        <charset val="238"/>
      </rPr>
      <t>, ciężar 5,8 kg, średnica cięcia 420 mm, zawartość zbiornika 0,71 l., wyposażenie: szelki standartowe, 4 szt. GrassCut, tarcza tnąca do trawy z 2 ostrzami oraz 2 dodatkowe głowice żyłkowa AutoCut C 26-2</t>
    </r>
  </si>
  <si>
    <t>Szafa metalowa, wykonana z malowanej proszkowo stali o grubości 0,6 mm, cztery regulowane co 25mm półki o udźwigu 50 kg każda, podwójne drzwi, wymiary: wysokość: 185 cm, szerokość: 90 cm, głębokość: 40 cm, waga: 45 kg, malowana na kolor szary RAL 7035.</t>
  </si>
  <si>
    <t>Sofa dwuosobowa w stylu skandynawskim, wymiary: szerokość 150-165 cm, wysokość 80-88 cm, głębokość 85-95 cm, waga 40-50 kg, nogi w kolorze naturalnym, wypełnienie siedziska stanowi sprężyna falista i pianka, wypełnienie oparcia pas tapicerski i pianka, bez funkcji spania oraz pejmnika na pościel, kolor tapicerki do uzgodnienia z Zamawiającym.</t>
  </si>
  <si>
    <t>Ekspres automatyczny, ciśnieniowy, moc 15 barów/2700 W, kawa ziarnista oraz mielona,  zintegrowany system spieniający mleko, młynek stalowy stożkowy, pojemność zbiornika na wodę 3,5 l., pojemność zbiornika na kawę 600 g., podwójny system grzewczy, sterowanie poprzez ekran dotykowy (kolorowy wyświetklacz TFT), menu w języku polskim,  regulacja wysokości dyszy, maksymalna wysokość naczynia 16,5 cm., wyciszony młynek, szybkie nagrzewanie, wymienny filtr do wody,  parzenie dwóch kaw jednocześnie, funkcja moja kawa, regulacja mocy parzonej kawy, regulacja ilości zaparzanej kawy, regulacja mocy zaparzanej kawy, regulacja temperatury zaparzanej kawy, automatyczny program czyszczenia i odkamieniania, ostrzeżenie o niskim poziomie kawy i wody w pojemnikach,  połączenie bluetooth z aplikacją</t>
  </si>
  <si>
    <t>Kontenerek, otwierany od góry, wymiary: głębokość 40 cm, szerokość 50 cm, wysokość 35 cm
Waga 11-12 kg, materiał płyta meblowa, kolor beżowy/biały/szary</t>
  </si>
  <si>
    <r>
      <t>Biurko, pod blatem szuflada oraz obok szuflady wolna przesteń do przechowywania, wtymiary: długość 100 cm, szerokość 70 cm, wysokość 75 cm, waga 36-37 kg, materiał płyta meblowa,</t>
    </r>
    <r>
      <rPr>
        <b/>
        <sz val="9"/>
        <color theme="1"/>
        <rFont val="Lato"/>
        <family val="2"/>
        <charset val="238"/>
      </rPr>
      <t xml:space="preserve"> </t>
    </r>
    <r>
      <rPr>
        <sz val="9"/>
        <color theme="1"/>
        <rFont val="Lato"/>
        <family val="2"/>
        <charset val="238"/>
      </rPr>
      <t>kolor beżowy/biały/szary</t>
    </r>
  </si>
  <si>
    <t>Fotel biurowy, obrotowy,  regulacja wysokości, materiał obicia tkanina welwet, podłokietniki, szerokość 44 cm, głębokość 55 cm, wysokość 89-97 cm, waga 14 kg, kolor srebrny, kolor tkaniny do ustalenia z Zamawiającym.</t>
  </si>
  <si>
    <t>Komoda, naprzemiennie ustawione, dwie szufladu, jedna szafka z drzwiczkami oraz cztery wolne przestrzenie do przechowywania, wykonane z płyty meblowej, głębokość 39 cm, szerokość, 79,5 cm, wysokość, 126 cm, waga, 37-38 kg, kolor beżowy/biały/szary</t>
  </si>
  <si>
    <t>Krzesło, wykonane z naturalnego rattanu, nogi w kolorze czarnym,wykonane ze stali malowanej proszkowo, szerokie oparcie, szerokość 63 cm, głębokość 45-90 cm, wysokość 61 cm, kolor brązowy/czarny.</t>
  </si>
  <si>
    <t>Sofa, 3 osobowa, z funkcją spania, dwie duże poduchy oparciowe, wyposażona w automat ułatwiający rozkładanie oraz obszerny pojemnik na pościel, drewniane nóżki, wymiary: Szerokość 190-220 cm, wysokość 80-90 cm, głębokość 80-90 cm waga 85-100 kg, wypełnienie oparcia pianka wysokoelastyczna, Wypełnienie siedziska pianka wysokoelastyczna /sprężyna falista, kolor tkaniny do ustalenia z Zamawiającym.</t>
  </si>
  <si>
    <t xml:space="preserve">Stolik kawowy, okrągły metalowy korpus, szklany blat (szkło hartowane), wymiary: średnica 80 cm
wysokość 45 cm, waga 12-13kg,kolor złoty/biały </t>
  </si>
  <si>
    <t>Krzesła, konstrukcyjnie stelaż krzesła jest wykonany z drewna bukowego, szerokość 44 cm głębokość 54 cm, wysokość 96,5 cm, waga 5-6 kg, lakierowane lakierem wodnym, siedzisko twarde nie tapicerowane.</t>
  </si>
  <si>
    <t xml:space="preserve">Regał otwarty, wyposażony w pięć półek, wymiary: głębokość 35 cm, szerokość 79,1 cm, wysokość 221,2 cm, waga 45 kg, materiał płyta meblowa, kolor szary </t>
  </si>
  <si>
    <t>Biurko, stabilność biurka zapewnia panel tylny i stelaż ze stali lakierowanej w kolorze chrom, wymiary: długość 120 cm, szerokość 73 cm, wysokość 77 cm, waga 29-30 kg, wykonane z płyty meblowej, kolor szary</t>
  </si>
  <si>
    <t>Fotel biurowy, obrotowy, wyposażony w mechanizm TILT, zagłówek, podłokietniki, na kółkach, wymiary: Szerokość
56 cm, głębokość 65 cm, wysokość 100-125 cm, waga 10 kg, kolor szary</t>
  </si>
  <si>
    <t>Fotel, wypełnienie siedziska stanowi sprężyna falista i pianka, wypełnienie oparcia stanowi pas tapicerski i pianka, wysokie oparcie, miękkie oparcie i siedzisko, drewniane nogi, materiał obicia tkanina, podłokietnik, wymiary: szerokość
94 cm, wysokość 107 cm, głębokość 86 cm, waga 26 kg, kolor niebieski.</t>
  </si>
  <si>
    <t>Zestaw trzech stolików, możliwość chowania jednego stolika pod drugim, wymiary największego stolika to 40 × 45 cm, kolejnego – 35 × 45 cm, a najmniejszego 31 × 45 cm, waga 14-15 kg, kolory: biel, szarość, ciemna szarość.</t>
  </si>
  <si>
    <r>
      <t xml:space="preserve">Łóżko, stelaż z możliwośćią regulacji montażu materaca, wysokie wezgłowie, długość powierzchni spania 200 cm, szerokość powierzchni spania 90 cm, materiał płyta meblowa,  stelaż pod materac wykonany z drewna klejonego warstwowo, 17 sprężystych listew brzozowych (odstępy 5 cm), dodatkowa amortyzacja materaca, wysokość stelaża: ok. 3 cm., materac 90 x 200 cm, wysokość 19 cm, twardość materaca średnia, wkład materaca sprężyny pocket obłożone sprężystą pianką poliuretanową, materac dwustronny, łóżko wyposażone w szufladę, </t>
    </r>
    <r>
      <rPr>
        <b/>
        <u/>
        <sz val="9"/>
        <color theme="1"/>
        <rFont val="Lato"/>
        <family val="2"/>
        <charset val="238"/>
      </rPr>
      <t>Należy zachować, pod łóżkiem wolną przestrzeni o szerokości 50 cm, wysokości 30 cm i głębokości 20 cm - celem umożliwienia dojazdu wózkiem przez osoby niepełnosprawne. Łóżko wyposażone w opuszczane/podnoszone (ruchome)  zabezpieczenia krawędzi bocznych, długość zabezpieczenia 50% długości łóżka od strony zagłówka</t>
    </r>
  </si>
  <si>
    <r>
      <t>Szafa  dwudrzwiowa wraz z jedną szufladą oraz wolną przestrzenią do przechowywania, wnętrze szafy wyposażone w sekcję do wieszania (</t>
    </r>
    <r>
      <rPr>
        <b/>
        <u/>
        <sz val="9"/>
        <color theme="1"/>
        <rFont val="Lato"/>
        <family val="2"/>
        <charset val="238"/>
      </rPr>
      <t>wyposażona w opuszczany pantogra</t>
    </r>
    <r>
      <rPr>
        <sz val="9"/>
        <color theme="1"/>
        <rFont val="Lato"/>
        <family val="2"/>
        <charset val="238"/>
      </rPr>
      <t>f do wieszania ubrań przez osoby niepełnosprawne na całą szerokość sekcji do wieszania) i sekcję z półkami, wyposażona w system cichego domyku, wymiary: głębokość 55 cm, szerokość 90 cm, wysokość 200,5 cm, waga 80-85 kg, kolor beżowy/biały/szary</t>
    </r>
  </si>
  <si>
    <t>Szafa  dwudrzwiowa wraz z dwoma szufladami oraz wolną przestrzenią do przechowywania, wnętrze szafy wyposażone w sekcję do wieszania i sekcję z półkami, wyposażona w system cichego domyku, wymiary: głębokość 56 cm, szerokość 90 cm, wysokość 197,5 cm, waga 80-85 kg, kolor jesion Belarus.</t>
  </si>
  <si>
    <t xml:space="preserve">Piekarnik elektryczny do zabudowy, wymiary:  59.5 x 59.5 x 57 cm (SxWxG), sterowanie dotykowe, prowadnice drabunkowe + 1 poziom prowadnic teleskopowych, kolor frontu czarn szkło, moc przyłączeniowa [kW] 1.9, napięcie zasilania [V] 220-240, klasa energetyczna A+, wnętrze pikarnika - emalia ceramiczna, funkcje podstawowe pieczenia: 
Duży grill, Grill + Termoobieg, Grzałka dolna, Grzałka dolna + Termoobieg, Grzałka górna + Termoobieg, Podgrzewanie talerzy, Podtrzymywanie ciepła, Rozmrażanie, Termonawiew Eco, Termoobieg, Tryb konwencjonalny, Czyszczenie piekarnika: katalityczne, parowe, pojemność piekarnika 76 litrów. </t>
  </si>
  <si>
    <t>Płyta indukcyjna, bezramkowa ze szlifem, kolor czarny, sterowanie dotykowe, wymiary: 78 x 52 cm (SxG), moc przyłączeniowa [W] 7350, Liczba pól grzewczych 5, Pole 1 [W] 1400/2500, Pole 2 [W] 2300/3200, Pole 3 [W] 2300/3200, Pole 4 [W], 1800/2800, Pole 5 [W] 2300/3200, możliwość łączenia pól grzejnych, wymiary:  szerokość 78 cm, wysokość 4.4 cm, głębokość 52 cm</t>
  </si>
  <si>
    <t xml:space="preserve">Lodówka, kolor czarny, wysokość 181,5 cm, szerokość 78,5 cm, głębokość 68,5 cm, poj. chłodziarki/zamrażarki [l]
276/144 l, ilość drzwi 4, sterowanie elektroniczne, pełny NO FROST, oświetlenie LED, wyświetlacz na drzwiach, agregat 1, termostat 1. </t>
  </si>
  <si>
    <t>Telewizor rozmiar ekranu 43 cali  rozdzielczość 4K UHD / 3840 x 2160, częstotliwość odświeżania ekranu 50 Hz / 60 Hz, technologia obrazu QLED, podświetlenie matrycy Edge LED, tuner DVB-T2, DVB-S, DVB-C, analogowy, HDR10+, HLG (Hybrid Log-Gamma), smart TV, WIFI, łączność bezprzewodowa: Bluetooth, DLNA, Wi-Fi Direct, nagrywanie na USB, HbbTV, telegazeta, menu w jezyku polskim, złącza: 3 x HDMI 2.0, 2x USB, 1 x  Ethernet, 1x cyfrowe wejście optyczne, 1 x złącze CI, moc głośników system 2.0 / 2 x 10 W, mozliwość montazu na ścianie Vesa 200 x 200, waga 16,4 kg (+/- 1 kg) + uchwyt z możliwością regulacji w pionie i poziomie TV do zawiedszenia na ścianie.</t>
  </si>
  <si>
    <t xml:space="preserve">Komoda wyposażona w dwie pojemne szuflady oraz cztery przestrzenie pod blatem, oraz przestrzeń z dwoma półkami zamkniętą jednymi drzwiczkami,  wymiary: głębokość 40,5 cm, szerokość 90 cm, wysokość 97 cm, waga 40.4 kg, wykonana z płyty meblowej, kolor beżowy, biały, szary, żółty. </t>
  </si>
  <si>
    <t>Krzesło tapicerowane, miękkie piankowe siedzisko, ram krzesła drewniana, wymiary: Szerokość 46 cm, głębokość 52 cm, wysokość 94 cm, waga 6.85 kg, materiał drewno oraz tkanina, kolor czarny</t>
  </si>
  <si>
    <t>Stół rozkładany, kształt prostokątny, długość 160 -299,5 cm (możliwość wydłużenia stołu o 3 wkładki, wkładki przechowywane pod blatem stołu, blat pokryty laminatem cechuje się zwiększoną odpornością na zarysowania i inne uszkodzenia mechaniczne, wymiary: długość 160-299,5 cm, szerokość 90 cm, wysokość, 78 cm, waga 66-67 kg,, kolor dąb sonoma</t>
  </si>
  <si>
    <t>Szafka RTV, wyposażona w 2 szafki i 1 otwarta półkę, wymiary: głębokość 46,5 cm, szerokość 138,5 cm, wysokość, 42,5 cm, waga 28-29 kg, materiał płyta laminowana, kolor dąb sonoma</t>
  </si>
  <si>
    <t>Regał, stojący, złożony z 10 kwadratowych półek, wymiary: głębokość, 38,5 cm, szerokość 77 cm, wysokość, 182 cm, waga 52-53 kg, materiał płyta meblowa, kolor dąb sonoma</t>
  </si>
  <si>
    <t>Stolik kwadratowy, wymiary: długość 69 cm, szerokość 69 cm, wysokość 76 cm, waga 14-15 kg, wykonany z płyty meblowej laminowanej, obrzeża PCV, kolor bdąb sonoma</t>
  </si>
  <si>
    <t>Zlewozmywak z baterią, zlowozmywak wbudowany, wymiary (szer. x głęb.) 770 x 440 mm, wykonanie zlewu granit,
kolor zlewu  czarny, liczba komór 1, bateria stojąca, jednodźwigniowa, wykonana ze stali szlachetnej, kolor czarny,</t>
  </si>
  <si>
    <t>Okap przyścienny, sterowanie dotykowe, oświetlenie LED, kolor czarny, aluminiowy filtr przeciwtłuszczowy, wydajność maksymalna 655 m3/h, poziom hałasu 63 dB, wymiary: szerokość 74.6 cm, głębokość 41 cm, tryb pracy: pochałaniacz, wyciąg,</t>
  </si>
  <si>
    <t xml:space="preserve">Zmywarka do zabudowy, Wymiary  60 x 82, x 55 cm (+/- 1 cm),  panel sterujący zintegrowany (zakryty), sterowanie elektroniczne, wyświetlacz elektroniczny LED (diodowy), zmywarka wykonana ze stali nierdzewnej, możliwość podłączenia ciepłej wody, wskaźnik braku soli, wskaźnik braku nabłyszczacza, pojemność 15 kpl. naczyń,  liczba programów min. 5, opóźnienie startu pracy, sygnał dźwiękowy o zakończeniu pracy, wyświetlanie czasu do końca programu, klasa energetyczna  C,, zużycie wody - cykl  11 litrów (+/- 0,5 litra), poziom hałasu  42 dB (+/- 2 dB), klasa poziomu hałasu B, klasa zmywania  A, </t>
  </si>
  <si>
    <t>Kuchenka mikrofalowa do zabudowy, pojemność 23 l., moc 800W, moc grilla 1100W, kolor czarny, wykończenie wnętrza - emalia ceramiczna, przestrzenny system rozprowadzania mikrofal, oświetlenie wnętrza, wyświetlacz</t>
  </si>
  <si>
    <r>
      <t xml:space="preserve">CZĘŚĆ X </t>
    </r>
    <r>
      <rPr>
        <b/>
        <u/>
        <sz val="9"/>
        <color rgb="FFFF0000"/>
        <rFont val="Lato"/>
        <family val="2"/>
        <charset val="238"/>
      </rPr>
      <t>*WYMAGANA WIZJA LOKALNA</t>
    </r>
    <r>
      <rPr>
        <b/>
        <sz val="9"/>
        <color theme="1"/>
        <rFont val="Lato"/>
        <family val="2"/>
        <charset val="238"/>
      </rPr>
      <t xml:space="preserve"> os. Szkolne 27</t>
    </r>
  </si>
  <si>
    <r>
      <t xml:space="preserve">CZĘŚĆ XI </t>
    </r>
    <r>
      <rPr>
        <b/>
        <u/>
        <sz val="9"/>
        <color rgb="FFFF0000"/>
        <rFont val="Lato"/>
        <family val="2"/>
        <charset val="238"/>
      </rPr>
      <t>*WYMAGANA WIZJA LOKALNA</t>
    </r>
    <r>
      <rPr>
        <b/>
        <sz val="9"/>
        <color theme="1"/>
        <rFont val="Lato"/>
        <family val="2"/>
        <charset val="238"/>
      </rPr>
      <t xml:space="preserve"> ul. Ludwisarzy 22 /mieszaknie nr 2/</t>
    </r>
  </si>
  <si>
    <r>
      <t xml:space="preserve">CZĘŚĆ XII </t>
    </r>
    <r>
      <rPr>
        <b/>
        <u/>
        <sz val="9"/>
        <color rgb="FFFF0000"/>
        <rFont val="Lato"/>
        <family val="2"/>
        <charset val="238"/>
      </rPr>
      <t>*WYMAGANA WIZJA LOKALNA</t>
    </r>
    <r>
      <rPr>
        <b/>
        <sz val="9"/>
        <color theme="1"/>
        <rFont val="Lato"/>
        <family val="2"/>
        <charset val="238"/>
      </rPr>
      <t xml:space="preserve"> ul. Ludwisarzy 22 /mieszaknie nr 1/</t>
    </r>
  </si>
  <si>
    <t>Piekarnik elektryczny, do zabudowy, moc przyłączeniowa 3,4 kW, napięcie zasilania 22-240 V, klasa energetyczna A, pojemność 71 l. prowadnice teleskopowe, otwieranie uchylne, sterowanie dotykowe (wyświetlacz + pokrętła), wymiary (SxWxG) 59.4 x 59.5 x 54.8 cm, kolor frontu srebrny.</t>
  </si>
  <si>
    <t>Lodówka dwudrzwiowa, wymiary (WxSxG) 178 x 91.2 x 71.6 cm, pelny NO FROST, oświetlnie LED, położenie zamrażarki
Side by Side, Pojemność [l] 409 chłodziarka + 243 zamrażarka, sterowanie elektroniczne, liczba agregatów 1, liczba termostatów 2, klasa klimatyczna N, SN, ST, T</t>
  </si>
  <si>
    <t>Płyta Kolor: czarny, szkło ceramiczne, prosta krawędź, sterowanie za pomocą pokręteł, szerokość: 60 cm, 4 strefy grzejne Hi-Light: Lewa przednia – 1,8 kW, ø 184 mm, Lewa tylna – 1,2 kW, ø 148 mm, Prawa tylna – 1,8 kW, ø 184 mm, Prawa przednia – 1,2 kW, ø 148 mm, 6 poziomów mocy, wskaźnik zalegającego ciepła, zabezpieczenie przed przegrzaniem, moc przyłączeniowa: 6,0 kW, wymiary: 50 x 600 x 510 mm.</t>
  </si>
  <si>
    <t>Zlewozmywak z baterią, zlowozmywak wbudowany, wymiary (szer. x głęb.) 770 x 440 mm, wykonanie zlewu granit,
kolor zlewu szary, liczba komór 1, bateria stojąca, jednodźwigniowa, wykonana ze stali szlachetnej, kolor czarny,</t>
  </si>
  <si>
    <t xml:space="preserve">Kuchenka mikrofalowa do zabudowy, pojemność 20l, moc 800W, moc grilla 1000W, sterowanie elektroniczne, kolor stalowy, średnica talerza obrotowego 27 cm, wykończenie wnętrza emalia, oświetlenie wnętrzna, wyświetlacz. </t>
  </si>
  <si>
    <t>Zmywarka wolnostojąca, sterowanie elektoniczne (przyciski + pokrętła), kolor srebrny, opóźnienie startu pracy, połowa załadunku, pojemność 13 kpl. naczyń, klasa zmywania A, klasa emisji hałasu C, klasa suszenia A, poziom emisji hałasu 47 dB, zużycie wody na cykl w programie EKO 12 l.,wymiary (SxWxG) 59.8 x 85 x 59.8 cm, zdejmowany blat, poziom emisji hałasu 47 dB.</t>
  </si>
  <si>
    <t xml:space="preserve">Okap podszafkowy, szerokość [cm]: 54, wysokość [cm]: 33.1 głębokość [cm]: 30, tryb pracy:
pochłaniacz, wyciąg, aluminiowy filtr przeciwtłuszczowy, oświetlenie LED, kolor wykończenia stalowy, liczba silników 1
moc silnika 250 W, poziom hałasu 67 dB, wydajność maksymalna 580 m3/h
</t>
  </si>
  <si>
    <t>Szafka na buty, wymiary: szerokość: 80 cm, głębokość: 35 cm, wysokość: 102 cm, trzy półki z możliwością zmiany konta mocowania, dwoje drzwi przesuwnych.</t>
  </si>
  <si>
    <t>Zestaw 2 stolików: stolik większy: stolik 55x55 cm, wysokość 45 cm i stolik mniejszy 35x35 cm, wysokość 35 cm, kolor biały</t>
  </si>
  <si>
    <t>Regał, kolor biały, składający się z ośmiu kwadratów stanowiących miejsca do przechowywania, wymiary: szerokość: 77 cm, głębokość: 39 cm, wysokość: 147 cm</t>
  </si>
  <si>
    <r>
      <t xml:space="preserve">Szafki kuchenne w kształcie litery "L" o wymiarach  300 x 250 cm.                                                                                          </t>
    </r>
    <r>
      <rPr>
        <u/>
        <sz val="9"/>
        <rFont val="Lato"/>
        <family val="2"/>
        <charset val="238"/>
      </rPr>
      <t>Szafki dolne:</t>
    </r>
    <r>
      <rPr>
        <sz val="9"/>
        <rFont val="Lato"/>
        <family val="2"/>
        <charset val="238"/>
      </rPr>
      <t xml:space="preserve"> zabudowana zmywarka (60 cm),  szafka dwudrzwiowa ze zlewozmywakiem dwukomorowym oraz baterią ( ok.80 cm), szafka z zabudowaną płytą indukcyjną oraz piekarnikiem - na dole szafki szuflada, szafka narożna z półką, szafka wysuwana z cargo (30 cm), szafka dwudrziowa z dwoma półkami.                                                                                                      </t>
    </r>
    <r>
      <rPr>
        <b/>
        <u/>
        <sz val="9"/>
        <rFont val="Lato"/>
        <family val="2"/>
        <charset val="238"/>
      </rPr>
      <t>Szafki dolne (wyspa)</t>
    </r>
    <r>
      <rPr>
        <sz val="9"/>
        <rFont val="Lato"/>
        <family val="2"/>
        <charset val="238"/>
      </rPr>
      <t xml:space="preserve"> wymiary 90 x 180 cm, wysokość 90 cm,  wbudowana kuchenka mikrofalowa (od krótszej strony) , z jednej dłużej strony cofnięte szafki aby uzskać możliwość miejsca dla czterech krzeseł, po drugie dłużej stonie szuflada pod mikrofalą (40 cm), 3 szuflady (80 cm) w kolejnym rzędzie, zamykana szafka z dwoma półkami - w ostatnim rzędzie.                                                                                                                                </t>
    </r>
    <r>
      <rPr>
        <u/>
        <sz val="9"/>
        <rFont val="Lato"/>
        <family val="2"/>
        <charset val="238"/>
      </rPr>
      <t>Szafki górne:</t>
    </r>
    <r>
      <rPr>
        <sz val="9"/>
        <rFont val="Lato"/>
        <family val="2"/>
        <charset val="238"/>
      </rPr>
      <t xml:space="preserve"> 4 szafki dwudrzwiowych z dwoma symetrycznie rozmieszczonymi półkami (ok. 55 cm. szerokości każda) o wysokości 80 cm, oraz na drugie ścianie półki otwarte  o łącznej długości 200 cm.                                                                                                                                                                      Korpus mebli wykonany z płyty meblowej, obrzeże PCV. Blat kuchenny laminowany o grubości 28 mm. Kolory korpusu, blatu, frontów i uchwytów do uzgodnienia z Zamawiającym max 2 kolory frontów. Meble wyposażone w tzw. ciche domykanie (zarówno w szufladach jak i otwieranych szafkach typu Hettich lub równoważne). 
</t>
    </r>
  </si>
  <si>
    <r>
      <t xml:space="preserve">Szafki kuchenne w kształcie litery "L" o wymiarach  300 x 250 cm.                                                                                          </t>
    </r>
    <r>
      <rPr>
        <u/>
        <sz val="9"/>
        <rFont val="Lato"/>
        <family val="2"/>
        <charset val="238"/>
      </rPr>
      <t>Szafki dolne:</t>
    </r>
    <r>
      <rPr>
        <sz val="9"/>
        <rFont val="Lato"/>
        <family val="2"/>
        <charset val="238"/>
      </rPr>
      <t xml:space="preserve"> zmywarka wolnostojąca (60 cm),  szafka dwudrzwiowa ze zlewozmywakiem dwukomorowym oraz baterią ( ok.80 cm), szafka z zabudowaną płytą indukcyjną oraz piekarnikiem - na dole szafki szuflada, szafka narożna z półką, szafka wysuwana z cargo (30 cm), szafka dwudrziowa z dwoma półkami.                                                                                                      </t>
    </r>
    <r>
      <rPr>
        <b/>
        <u/>
        <sz val="9"/>
        <rFont val="Lato"/>
        <family val="2"/>
        <charset val="238"/>
      </rPr>
      <t>Szafki dolne (słupek)</t>
    </r>
    <r>
      <rPr>
        <sz val="9"/>
        <rFont val="Lato"/>
        <family val="2"/>
        <charset val="238"/>
      </rPr>
      <t xml:space="preserve"> wymiary szerokość 50 cm, wysokość 180 cm, głębokość 50 cm, trzy szafki zamykane drzwiczkami oraz zabudowana kuchenka mikrofalowa.                                                                                                                                </t>
    </r>
    <r>
      <rPr>
        <u/>
        <sz val="9"/>
        <rFont val="Lato"/>
        <family val="2"/>
        <charset val="238"/>
      </rPr>
      <t>Szafki górne:</t>
    </r>
    <r>
      <rPr>
        <sz val="9"/>
        <rFont val="Lato"/>
        <family val="2"/>
        <charset val="238"/>
      </rPr>
      <t xml:space="preserve"> dwa rzędy szafek o wysokości 45 cm, uchylnie otwieranych do góry i długości 300 cm orazna drugie ścianie półki otwarte  o łącznej długości 200 cm.                                                                                                                                                                 Korpus mebli wykonany z płyty meblowej, obrzeże PCV. Blat kuchenny laminowany o grubości 28 mm. Kolory korpusu, blatu, frontów i uchwytów do uzgodnienia z Zamawiającym - max 2 kolory frontów. Meble wyposażone w tzw. ciche domykanie (zarówno w szufladach jak i otwieranych szafkach typu Hettich lub równoważne) oraz system uchylny Hettich lub równoważny
</t>
    </r>
  </si>
  <si>
    <t>Podpis wykonawcy</t>
  </si>
  <si>
    <t>Formularz cenowy - integralan część oferty w postępowaniu nr 271.2.48.2022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</si>
</sst>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0.00\ &quot;zł&quot;"/>
  </numFmts>
  <fonts count="18" x14ac:knownFonts="1">
    <font>
      <sz val="11"/>
      <color theme="1"/>
      <name val="Calibri"/>
      <family val="2"/>
      <charset val="238"/>
      <scheme val="minor"/>
    </font>
    <font>
      <sz val="11"/>
      <color theme="1"/>
      <name val="Calibri"/>
      <family val="2"/>
      <charset val="238"/>
      <scheme val="minor"/>
    </font>
    <font>
      <sz val="9"/>
      <color theme="1"/>
      <name val="Lato"/>
      <family val="2"/>
      <charset val="238"/>
    </font>
    <font>
      <sz val="9"/>
      <name val="Lato"/>
      <family val="2"/>
      <charset val="238"/>
    </font>
    <font>
      <u/>
      <sz val="9"/>
      <name val="Lato"/>
      <family val="2"/>
      <charset val="238"/>
    </font>
    <font>
      <sz val="11"/>
      <color theme="1"/>
      <name val="Lato"/>
      <family val="2"/>
      <charset val="238"/>
    </font>
    <font>
      <i/>
      <sz val="9"/>
      <color theme="1"/>
      <name val="Lato"/>
      <family val="2"/>
      <charset val="238"/>
    </font>
    <font>
      <b/>
      <sz val="9"/>
      <color theme="1"/>
      <name val="Lato"/>
      <family val="2"/>
      <charset val="238"/>
    </font>
    <font>
      <b/>
      <i/>
      <u/>
      <sz val="9"/>
      <color theme="1"/>
      <name val="Lato"/>
      <family val="2"/>
      <charset val="238"/>
    </font>
    <font>
      <b/>
      <i/>
      <sz val="9"/>
      <color theme="1"/>
      <name val="Lato"/>
      <family val="2"/>
      <charset val="238"/>
    </font>
    <font>
      <b/>
      <u/>
      <sz val="9"/>
      <color rgb="FFFF0000"/>
      <name val="Lato"/>
      <family val="2"/>
      <charset val="238"/>
    </font>
    <font>
      <sz val="8"/>
      <name val="Calibri"/>
      <family val="2"/>
      <charset val="238"/>
      <scheme val="minor"/>
    </font>
    <font>
      <b/>
      <sz val="10"/>
      <color theme="1"/>
      <name val="Lato"/>
      <family val="2"/>
      <charset val="238"/>
    </font>
    <font>
      <b/>
      <u/>
      <sz val="9"/>
      <color theme="1"/>
      <name val="Lato"/>
      <family val="2"/>
      <charset val="238"/>
    </font>
    <font>
      <b/>
      <u/>
      <sz val="11"/>
      <color theme="1"/>
      <name val="Calibri"/>
      <family val="2"/>
      <charset val="238"/>
      <scheme val="minor"/>
    </font>
    <font>
      <sz val="10"/>
      <name val="Lato"/>
      <family val="2"/>
      <charset val="238"/>
    </font>
    <font>
      <sz val="9"/>
      <color theme="1"/>
      <name val="Calibri"/>
      <family val="2"/>
      <charset val="238"/>
    </font>
    <font>
      <b/>
      <u/>
      <sz val="9"/>
      <name val="Lato"/>
      <family val="2"/>
      <charset val="238"/>
    </font>
  </fonts>
  <fills count="5">
    <fill>
      <patternFill patternType="none"/>
    </fill>
    <fill>
      <patternFill patternType="gray125"/>
    </fill>
    <fill>
      <patternFill patternType="solid">
        <fgColor theme="9" tint="0.5999938962981048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s>
  <cellStyleXfs count="2">
    <xf numFmtId="0" fontId="0" fillId="0" borderId="0"/>
    <xf numFmtId="164" fontId="1" fillId="0" borderId="0" applyFont="0" applyFill="0" applyBorder="0" applyAlignment="0" applyProtection="0"/>
  </cellStyleXfs>
  <cellXfs count="102">
    <xf numFmtId="0" fontId="0" fillId="0" borderId="0" xfId="0"/>
    <xf numFmtId="0" fontId="2" fillId="0" borderId="1" xfId="0" applyFont="1" applyBorder="1" applyAlignment="1">
      <alignment horizontal="center" vertical="center"/>
    </xf>
    <xf numFmtId="165" fontId="2" fillId="0" borderId="1" xfId="0" applyNumberFormat="1" applyFont="1" applyBorder="1" applyAlignment="1">
      <alignment horizontal="center" vertical="center"/>
    </xf>
    <xf numFmtId="0" fontId="2" fillId="0" borderId="1" xfId="0" applyFont="1" applyFill="1" applyBorder="1" applyAlignment="1">
      <alignment horizontal="center" vertical="center"/>
    </xf>
    <xf numFmtId="165" fontId="2" fillId="0" borderId="1" xfId="0" applyNumberFormat="1" applyFont="1" applyFill="1" applyBorder="1" applyAlignment="1">
      <alignment horizontal="center" vertical="center"/>
    </xf>
    <xf numFmtId="0" fontId="5" fillId="0" borderId="0" xfId="0" applyFont="1"/>
    <xf numFmtId="0" fontId="5" fillId="0" borderId="0" xfId="0" applyFont="1" applyAlignment="1">
      <alignment horizontal="center"/>
    </xf>
    <xf numFmtId="0" fontId="2" fillId="0" borderId="0" xfId="0" applyFont="1" applyAlignment="1">
      <alignment horizontal="center"/>
    </xf>
    <xf numFmtId="0" fontId="5" fillId="0" borderId="0" xfId="0" applyFont="1" applyBorder="1"/>
    <xf numFmtId="165"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165" fontId="6" fillId="0" borderId="1" xfId="0" applyNumberFormat="1" applyFont="1" applyBorder="1" applyAlignment="1">
      <alignment horizontal="center" vertical="center" wrapText="1"/>
    </xf>
    <xf numFmtId="0" fontId="2" fillId="0" borderId="0" xfId="0" applyFont="1"/>
    <xf numFmtId="0" fontId="9" fillId="0" borderId="1" xfId="0" applyFont="1" applyBorder="1" applyAlignment="1">
      <alignment horizontal="center" vertical="center"/>
    </xf>
    <xf numFmtId="0" fontId="9"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1" quotePrefix="1" applyNumberFormat="1" applyFont="1" applyBorder="1" applyAlignment="1">
      <alignment horizontal="center" vertical="center"/>
    </xf>
    <xf numFmtId="165" fontId="2" fillId="0" borderId="0" xfId="0" applyNumberFormat="1" applyFont="1" applyBorder="1" applyAlignment="1">
      <alignment horizontal="center" vertical="center"/>
    </xf>
    <xf numFmtId="0" fontId="2" fillId="0" borderId="0" xfId="0" applyFont="1" applyBorder="1" applyAlignment="1">
      <alignment horizontal="center"/>
    </xf>
    <xf numFmtId="0" fontId="2" fillId="0" borderId="1"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xf>
    <xf numFmtId="165" fontId="12" fillId="4" borderId="2" xfId="0" applyNumberFormat="1" applyFont="1" applyFill="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165" fontId="12" fillId="4" borderId="2" xfId="0" applyNumberFormat="1" applyFont="1" applyFill="1" applyBorder="1" applyAlignment="1">
      <alignment horizontal="center" vertical="center"/>
    </xf>
    <xf numFmtId="0" fontId="3" fillId="0" borderId="1" xfId="0" applyFont="1" applyFill="1" applyBorder="1" applyAlignment="1">
      <alignment horizontal="left" wrapText="1"/>
    </xf>
    <xf numFmtId="0" fontId="2" fillId="0" borderId="0" xfId="0" applyFont="1" applyAlignment="1">
      <alignment horizontal="left"/>
    </xf>
    <xf numFmtId="0" fontId="9" fillId="0" borderId="1" xfId="0" applyFont="1" applyBorder="1" applyAlignment="1">
      <alignment horizontal="left" vertical="center"/>
    </xf>
    <xf numFmtId="0" fontId="2" fillId="0" borderId="0" xfId="0" applyFont="1" applyBorder="1" applyAlignment="1">
      <alignment horizontal="left" vertical="center" wrapText="1"/>
    </xf>
    <xf numFmtId="0" fontId="3" fillId="0" borderId="1" xfId="0" applyFont="1" applyBorder="1" applyAlignment="1">
      <alignment horizontal="left" vertical="center" wrapText="1"/>
    </xf>
    <xf numFmtId="0" fontId="2" fillId="0" borderId="1" xfId="0" applyFont="1" applyBorder="1" applyAlignment="1">
      <alignment horizontal="left" wrapText="1"/>
    </xf>
    <xf numFmtId="0" fontId="5" fillId="0" borderId="0" xfId="0" applyFont="1" applyAlignment="1">
      <alignment horizontal="left"/>
    </xf>
    <xf numFmtId="0" fontId="2" fillId="0" borderId="0" xfId="0" applyFont="1" applyBorder="1" applyAlignment="1">
      <alignment horizontal="left" wrapText="1"/>
    </xf>
    <xf numFmtId="0" fontId="0" fillId="0" borderId="0" xfId="0" applyBorder="1" applyAlignment="1">
      <alignment horizontal="center"/>
    </xf>
    <xf numFmtId="165" fontId="7" fillId="4" borderId="1" xfId="0" applyNumberFormat="1" applyFont="1" applyFill="1" applyBorder="1" applyAlignment="1">
      <alignment horizontal="center" vertical="center"/>
    </xf>
    <xf numFmtId="165" fontId="12" fillId="4" borderId="2" xfId="0" applyNumberFormat="1" applyFont="1" applyFill="1" applyBorder="1" applyAlignment="1">
      <alignment horizontal="center" vertical="center"/>
    </xf>
    <xf numFmtId="0" fontId="2" fillId="0" borderId="0" xfId="0" applyFont="1" applyBorder="1" applyAlignment="1">
      <alignment horizontal="center" vertical="center"/>
    </xf>
    <xf numFmtId="0" fontId="2" fillId="0" borderId="1" xfId="0" applyFont="1" applyFill="1" applyBorder="1" applyAlignment="1">
      <alignment horizontal="center" vertical="center"/>
    </xf>
    <xf numFmtId="165" fontId="7" fillId="4" borderId="2" xfId="0" applyNumberFormat="1" applyFont="1" applyFill="1" applyBorder="1" applyAlignment="1">
      <alignment horizontal="center" vertical="center"/>
    </xf>
    <xf numFmtId="0" fontId="9" fillId="0" borderId="5" xfId="0" applyFont="1" applyBorder="1" applyAlignment="1">
      <alignment horizontal="center" vertical="center"/>
    </xf>
    <xf numFmtId="0" fontId="9" fillId="0" borderId="5" xfId="0" applyFont="1" applyBorder="1" applyAlignment="1">
      <alignment horizontal="left" vertical="center"/>
    </xf>
    <xf numFmtId="0" fontId="9" fillId="0" borderId="5" xfId="0" applyFont="1" applyBorder="1" applyAlignment="1">
      <alignment horizontal="center" vertical="center" wrapText="1"/>
    </xf>
    <xf numFmtId="0" fontId="2" fillId="0" borderId="1" xfId="0" applyFont="1" applyFill="1" applyBorder="1" applyAlignment="1" applyProtection="1">
      <alignment horizontal="left" vertical="center" wrapText="1"/>
    </xf>
    <xf numFmtId="0" fontId="2" fillId="0" borderId="1" xfId="0"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2" fillId="0" borderId="1" xfId="0" applyFont="1" applyFill="1" applyBorder="1" applyAlignment="1">
      <alignment horizontal="left"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1" xfId="0" applyFont="1" applyFill="1" applyBorder="1" applyAlignment="1">
      <alignment horizontal="center" vertical="center"/>
    </xf>
    <xf numFmtId="0" fontId="2" fillId="0" borderId="12" xfId="0" applyFont="1" applyFill="1" applyBorder="1" applyAlignment="1" applyProtection="1">
      <alignment horizontal="left" vertical="center" wrapText="1"/>
    </xf>
    <xf numFmtId="0" fontId="2" fillId="0" borderId="13"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0" borderId="1" xfId="1" quotePrefix="1" applyNumberFormat="1" applyFont="1" applyFill="1" applyBorder="1" applyAlignment="1">
      <alignment horizontal="center" vertical="center"/>
    </xf>
    <xf numFmtId="0" fontId="3" fillId="0" borderId="1" xfId="0" applyFont="1" applyFill="1" applyBorder="1" applyAlignment="1">
      <alignment horizontal="center" vertical="center"/>
    </xf>
    <xf numFmtId="0" fontId="15" fillId="0" borderId="1" xfId="0" applyNumberFormat="1" applyFont="1" applyFill="1" applyBorder="1" applyAlignment="1" applyProtection="1">
      <alignment horizontal="left" vertical="center" wrapText="1"/>
    </xf>
    <xf numFmtId="0" fontId="3" fillId="0" borderId="4" xfId="0" applyFont="1" applyFill="1" applyBorder="1" applyAlignment="1">
      <alignment horizontal="center" vertical="center"/>
    </xf>
    <xf numFmtId="0" fontId="2" fillId="0" borderId="1" xfId="0" applyFont="1" applyFill="1" applyBorder="1" applyAlignment="1">
      <alignment horizontal="center"/>
    </xf>
    <xf numFmtId="0" fontId="2" fillId="0" borderId="0" xfId="0" applyFont="1" applyAlignment="1">
      <alignment horizontal="left" wrapText="1"/>
    </xf>
    <xf numFmtId="165" fontId="12" fillId="4" borderId="1" xfId="0" applyNumberFormat="1" applyFont="1" applyFill="1" applyBorder="1" applyAlignment="1">
      <alignment horizontal="center" vertical="center"/>
    </xf>
    <xf numFmtId="0" fontId="2" fillId="0" borderId="0" xfId="0" applyFont="1" applyBorder="1"/>
    <xf numFmtId="0" fontId="3" fillId="0" borderId="1" xfId="0" applyFont="1" applyBorder="1" applyAlignment="1">
      <alignment horizontal="center" vertical="center" wrapText="1"/>
    </xf>
    <xf numFmtId="0" fontId="2" fillId="0" borderId="1" xfId="0" applyFont="1" applyBorder="1" applyAlignment="1">
      <alignment wrapText="1"/>
    </xf>
    <xf numFmtId="0" fontId="2" fillId="0" borderId="0" xfId="0" applyFont="1" applyBorder="1" applyAlignment="1">
      <alignment horizontal="center" vertical="center"/>
    </xf>
    <xf numFmtId="0" fontId="0" fillId="0" borderId="0" xfId="0" applyBorder="1" applyAlignment="1">
      <alignment horizontal="center" vertical="center"/>
    </xf>
    <xf numFmtId="0" fontId="7" fillId="2" borderId="6" xfId="0" applyFont="1" applyFill="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8" fillId="2" borderId="6" xfId="0" applyFont="1" applyFill="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13" fillId="3" borderId="1" xfId="0" applyFont="1" applyFill="1" applyBorder="1" applyAlignment="1">
      <alignment horizontal="center" vertical="center"/>
    </xf>
    <xf numFmtId="0" fontId="14" fillId="3" borderId="1" xfId="0" applyFont="1" applyFill="1" applyBorder="1" applyAlignment="1">
      <alignment horizontal="center" vertical="center"/>
    </xf>
    <xf numFmtId="0" fontId="2" fillId="0" borderId="1" xfId="0" applyFont="1" applyBorder="1" applyAlignment="1">
      <alignment horizontal="center" vertical="center" wrapText="1"/>
    </xf>
    <xf numFmtId="0" fontId="0" fillId="0" borderId="1" xfId="0" applyBorder="1" applyAlignment="1">
      <alignment horizontal="center"/>
    </xf>
    <xf numFmtId="0" fontId="2" fillId="0" borderId="11" xfId="0" applyFont="1" applyBorder="1" applyAlignment="1">
      <alignment horizontal="center" vertical="center" wrapText="1"/>
    </xf>
    <xf numFmtId="0" fontId="2" fillId="0" borderId="4" xfId="0" applyFont="1" applyBorder="1" applyAlignment="1">
      <alignment horizontal="center" vertical="center" wrapText="1"/>
    </xf>
    <xf numFmtId="0" fontId="0" fillId="0" borderId="11" xfId="0" applyBorder="1" applyAlignment="1">
      <alignment horizontal="center" vertical="center" wrapText="1"/>
    </xf>
    <xf numFmtId="0" fontId="0" fillId="0" borderId="1" xfId="0" applyBorder="1" applyAlignment="1">
      <alignment horizontal="center" vertical="center" wrapText="1"/>
    </xf>
    <xf numFmtId="0" fontId="2" fillId="0" borderId="5" xfId="0" applyFont="1" applyFill="1" applyBorder="1" applyAlignment="1">
      <alignment horizontal="center" vertical="center"/>
    </xf>
    <xf numFmtId="0" fontId="2" fillId="0" borderId="2" xfId="0" applyFont="1" applyFill="1" applyBorder="1" applyAlignment="1">
      <alignment horizontal="center" vertical="center"/>
    </xf>
    <xf numFmtId="0" fontId="3" fillId="0" borderId="5" xfId="0" applyFont="1" applyFill="1" applyBorder="1" applyAlignment="1">
      <alignment horizontal="left" vertical="center" wrapText="1"/>
    </xf>
    <xf numFmtId="0" fontId="3" fillId="0" borderId="2" xfId="0" applyFont="1" applyFill="1" applyBorder="1" applyAlignment="1">
      <alignment horizontal="left" vertical="center" wrapText="1"/>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left" vertical="center"/>
    </xf>
    <xf numFmtId="165" fontId="12" fillId="4" borderId="1" xfId="0" applyNumberFormat="1" applyFont="1" applyFill="1" applyBorder="1" applyAlignment="1">
      <alignment horizontal="center" vertical="center"/>
    </xf>
    <xf numFmtId="0" fontId="12" fillId="4" borderId="1" xfId="0" applyFont="1" applyFill="1" applyBorder="1" applyAlignment="1">
      <alignment horizontal="center" vertical="center"/>
    </xf>
    <xf numFmtId="165" fontId="12" fillId="4" borderId="2" xfId="0" applyNumberFormat="1" applyFont="1" applyFill="1" applyBorder="1" applyAlignment="1">
      <alignment horizontal="center" vertical="center"/>
    </xf>
    <xf numFmtId="0" fontId="2" fillId="0" borderId="0" xfId="0" applyFont="1" applyAlignment="1">
      <alignment horizontal="center"/>
    </xf>
  </cellXfs>
  <cellStyles count="2">
    <cellStyle name="Dziesiętny" xfId="1" builtinId="3"/>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1"/>
  <sheetViews>
    <sheetView tabSelected="1" zoomScale="90" zoomScaleNormal="90" workbookViewId="0">
      <selection activeCell="A2" sqref="A2:D3"/>
    </sheetView>
  </sheetViews>
  <sheetFormatPr defaultColWidth="9.140625" defaultRowHeight="14.25" x14ac:dyDescent="0.2"/>
  <cols>
    <col min="1" max="1" width="6" style="5" customWidth="1"/>
    <col min="2" max="2" width="95" style="35" customWidth="1"/>
    <col min="3" max="3" width="7" style="5" customWidth="1"/>
    <col min="4" max="4" width="6.7109375" style="6" customWidth="1"/>
    <col min="5" max="5" width="15.85546875" style="5" customWidth="1"/>
    <col min="6" max="6" width="16.7109375" style="5" customWidth="1"/>
    <col min="7" max="7" width="9.5703125" style="5" customWidth="1"/>
    <col min="8" max="9" width="10.42578125" style="7" customWidth="1"/>
    <col min="10" max="10" width="9.140625" style="12"/>
    <col min="11" max="11" width="9.140625" style="5"/>
    <col min="12" max="12" width="13.140625" style="5" customWidth="1"/>
    <col min="13" max="13" width="9.140625" style="5"/>
    <col min="14" max="14" width="15.140625" style="5" customWidth="1"/>
    <col min="15" max="16384" width="9.140625" style="5"/>
  </cols>
  <sheetData>
    <row r="1" spans="1:9" x14ac:dyDescent="0.2">
      <c r="A1" s="101" t="s">
        <v>158</v>
      </c>
      <c r="B1" s="101"/>
      <c r="C1" s="101"/>
      <c r="D1" s="101"/>
      <c r="E1" s="101"/>
      <c r="F1" s="101"/>
      <c r="G1" s="101"/>
      <c r="H1" s="101"/>
      <c r="I1" s="101"/>
    </row>
    <row r="2" spans="1:9" ht="15" customHeight="1" x14ac:dyDescent="0.2">
      <c r="A2" s="73" t="s">
        <v>7</v>
      </c>
      <c r="B2" s="74"/>
      <c r="C2" s="74"/>
      <c r="D2" s="75"/>
      <c r="E2" s="79" t="s">
        <v>10</v>
      </c>
      <c r="F2" s="80"/>
      <c r="H2" s="83" t="s">
        <v>35</v>
      </c>
      <c r="I2" s="84"/>
    </row>
    <row r="3" spans="1:9" ht="15" customHeight="1" x14ac:dyDescent="0.2">
      <c r="A3" s="76"/>
      <c r="B3" s="77"/>
      <c r="C3" s="77"/>
      <c r="D3" s="78"/>
      <c r="E3" s="81"/>
      <c r="F3" s="82"/>
      <c r="H3" s="84"/>
      <c r="I3" s="84"/>
    </row>
    <row r="4" spans="1:9" ht="33.75" customHeight="1" x14ac:dyDescent="0.2">
      <c r="A4" s="13" t="s">
        <v>1</v>
      </c>
      <c r="B4" s="31" t="s">
        <v>0</v>
      </c>
      <c r="C4" s="13" t="s">
        <v>4</v>
      </c>
      <c r="D4" s="14" t="s">
        <v>3</v>
      </c>
      <c r="E4" s="14" t="s">
        <v>5</v>
      </c>
      <c r="F4" s="14" t="s">
        <v>6</v>
      </c>
    </row>
    <row r="5" spans="1:9" ht="62.25" customHeight="1" x14ac:dyDescent="0.25">
      <c r="A5" s="62">
        <v>1</v>
      </c>
      <c r="B5" s="63" t="s">
        <v>75</v>
      </c>
      <c r="C5" s="47" t="s">
        <v>2</v>
      </c>
      <c r="D5" s="61">
        <v>31</v>
      </c>
      <c r="E5" s="2"/>
      <c r="F5" s="2"/>
      <c r="H5" s="85" t="s">
        <v>34</v>
      </c>
      <c r="I5" s="86"/>
    </row>
    <row r="6" spans="1:9" ht="45.75" customHeight="1" x14ac:dyDescent="0.25">
      <c r="A6" s="64">
        <v>2</v>
      </c>
      <c r="B6" s="63" t="s">
        <v>74</v>
      </c>
      <c r="C6" s="47" t="s">
        <v>2</v>
      </c>
      <c r="D6" s="61">
        <v>150</v>
      </c>
      <c r="E6" s="2"/>
      <c r="F6" s="2"/>
      <c r="H6" s="85" t="s">
        <v>34</v>
      </c>
      <c r="I6" s="86"/>
    </row>
    <row r="7" spans="1:9" ht="40.5" customHeight="1" x14ac:dyDescent="0.25">
      <c r="A7" s="62">
        <v>3</v>
      </c>
      <c r="B7" s="49" t="s">
        <v>76</v>
      </c>
      <c r="C7" s="47" t="s">
        <v>2</v>
      </c>
      <c r="D7" s="61">
        <v>80</v>
      </c>
      <c r="E7" s="2"/>
      <c r="F7" s="2"/>
      <c r="H7" s="85" t="s">
        <v>34</v>
      </c>
      <c r="I7" s="86"/>
    </row>
    <row r="8" spans="1:9" ht="40.5" customHeight="1" x14ac:dyDescent="0.25">
      <c r="A8" s="62">
        <v>4</v>
      </c>
      <c r="B8" s="49" t="s">
        <v>77</v>
      </c>
      <c r="C8" s="47" t="s">
        <v>2</v>
      </c>
      <c r="D8" s="61">
        <v>100</v>
      </c>
      <c r="E8" s="2"/>
      <c r="F8" s="2"/>
      <c r="H8" s="85" t="s">
        <v>34</v>
      </c>
      <c r="I8" s="86"/>
    </row>
    <row r="9" spans="1:9" ht="46.5" customHeight="1" x14ac:dyDescent="0.25">
      <c r="A9" s="62">
        <v>5</v>
      </c>
      <c r="B9" s="49" t="s">
        <v>78</v>
      </c>
      <c r="C9" s="47" t="s">
        <v>2</v>
      </c>
      <c r="D9" s="61">
        <v>1</v>
      </c>
      <c r="E9" s="2"/>
      <c r="F9" s="2"/>
      <c r="H9" s="85" t="s">
        <v>34</v>
      </c>
      <c r="I9" s="86"/>
    </row>
    <row r="10" spans="1:9" x14ac:dyDescent="0.2">
      <c r="A10" s="16"/>
      <c r="B10" s="32"/>
      <c r="C10" s="16"/>
      <c r="D10" s="18"/>
      <c r="E10" s="19"/>
      <c r="F10" s="98">
        <f>SUM(F5:F9)</f>
        <v>0</v>
      </c>
    </row>
    <row r="11" spans="1:9" x14ac:dyDescent="0.2">
      <c r="A11" s="16"/>
      <c r="B11" s="32"/>
      <c r="C11" s="16"/>
      <c r="D11" s="18"/>
      <c r="E11" s="19"/>
      <c r="F11" s="99"/>
    </row>
    <row r="12" spans="1:9" x14ac:dyDescent="0.2">
      <c r="A12" s="73" t="s">
        <v>8</v>
      </c>
      <c r="B12" s="74"/>
      <c r="C12" s="74"/>
      <c r="D12" s="75"/>
      <c r="E12" s="79" t="s">
        <v>10</v>
      </c>
      <c r="F12" s="80"/>
      <c r="H12" s="83" t="s">
        <v>35</v>
      </c>
      <c r="I12" s="84"/>
    </row>
    <row r="13" spans="1:9" x14ac:dyDescent="0.2">
      <c r="A13" s="76"/>
      <c r="B13" s="77"/>
      <c r="C13" s="77"/>
      <c r="D13" s="78"/>
      <c r="E13" s="81"/>
      <c r="F13" s="82"/>
      <c r="H13" s="84"/>
      <c r="I13" s="84"/>
    </row>
    <row r="14" spans="1:9" ht="24" x14ac:dyDescent="0.2">
      <c r="A14" s="13" t="s">
        <v>1</v>
      </c>
      <c r="B14" s="31" t="s">
        <v>0</v>
      </c>
      <c r="C14" s="13" t="s">
        <v>4</v>
      </c>
      <c r="D14" s="14" t="s">
        <v>3</v>
      </c>
      <c r="E14" s="14" t="s">
        <v>5</v>
      </c>
      <c r="F14" s="14" t="s">
        <v>6</v>
      </c>
    </row>
    <row r="15" spans="1:9" ht="92.25" customHeight="1" x14ac:dyDescent="0.25">
      <c r="A15" s="62">
        <v>1</v>
      </c>
      <c r="B15" s="49" t="s">
        <v>111</v>
      </c>
      <c r="C15" s="47" t="s">
        <v>2</v>
      </c>
      <c r="D15" s="61">
        <v>1</v>
      </c>
      <c r="E15" s="2"/>
      <c r="F15" s="2"/>
      <c r="H15" s="85" t="s">
        <v>34</v>
      </c>
      <c r="I15" s="86"/>
    </row>
    <row r="16" spans="1:9" ht="30.75" customHeight="1" x14ac:dyDescent="0.2">
      <c r="A16" s="55"/>
      <c r="B16" s="32"/>
      <c r="C16" s="55"/>
      <c r="D16" s="18"/>
      <c r="E16" s="19"/>
      <c r="F16" s="67">
        <f>SUM(F15)</f>
        <v>0</v>
      </c>
    </row>
    <row r="17" spans="1:11" ht="15" customHeight="1" x14ac:dyDescent="0.2">
      <c r="A17" s="73" t="s">
        <v>9</v>
      </c>
      <c r="B17" s="74"/>
      <c r="C17" s="74"/>
      <c r="D17" s="75"/>
      <c r="E17" s="79" t="s">
        <v>10</v>
      </c>
      <c r="F17" s="80"/>
      <c r="H17" s="83" t="s">
        <v>35</v>
      </c>
      <c r="I17" s="84"/>
    </row>
    <row r="18" spans="1:11" ht="15" customHeight="1" x14ac:dyDescent="0.2">
      <c r="A18" s="76"/>
      <c r="B18" s="77"/>
      <c r="C18" s="77"/>
      <c r="D18" s="78"/>
      <c r="E18" s="81"/>
      <c r="F18" s="82"/>
      <c r="H18" s="84"/>
      <c r="I18" s="84"/>
    </row>
    <row r="19" spans="1:11" ht="24" x14ac:dyDescent="0.2">
      <c r="A19" s="13" t="s">
        <v>1</v>
      </c>
      <c r="B19" s="31" t="s">
        <v>0</v>
      </c>
      <c r="C19" s="13" t="s">
        <v>4</v>
      </c>
      <c r="D19" s="14" t="s">
        <v>3</v>
      </c>
      <c r="E19" s="14" t="s">
        <v>5</v>
      </c>
      <c r="F19" s="14" t="s">
        <v>6</v>
      </c>
    </row>
    <row r="20" spans="1:11" ht="82.15" customHeight="1" x14ac:dyDescent="0.25">
      <c r="A20" s="54">
        <v>1</v>
      </c>
      <c r="B20" s="29" t="s">
        <v>46</v>
      </c>
      <c r="C20" s="54" t="s">
        <v>2</v>
      </c>
      <c r="D20" s="61">
        <v>10</v>
      </c>
      <c r="E20" s="2"/>
      <c r="F20" s="2"/>
      <c r="G20" s="8"/>
      <c r="H20" s="85" t="s">
        <v>48</v>
      </c>
      <c r="I20" s="86"/>
      <c r="K20" s="12"/>
    </row>
    <row r="21" spans="1:11" ht="72.75" x14ac:dyDescent="0.25">
      <c r="A21" s="54">
        <v>2</v>
      </c>
      <c r="B21" s="29" t="s">
        <v>47</v>
      </c>
      <c r="C21" s="54" t="s">
        <v>2</v>
      </c>
      <c r="D21" s="61">
        <v>10</v>
      </c>
      <c r="E21" s="2"/>
      <c r="F21" s="2"/>
      <c r="G21" s="8"/>
      <c r="H21" s="85" t="s">
        <v>48</v>
      </c>
      <c r="I21" s="86"/>
    </row>
    <row r="22" spans="1:11" ht="24" x14ac:dyDescent="0.25">
      <c r="A22" s="54">
        <v>3</v>
      </c>
      <c r="B22" s="49" t="s">
        <v>64</v>
      </c>
      <c r="C22" s="54" t="s">
        <v>2</v>
      </c>
      <c r="D22" s="61">
        <v>15</v>
      </c>
      <c r="E22" s="2"/>
      <c r="F22" s="2"/>
      <c r="G22" s="8"/>
      <c r="H22" s="85" t="s">
        <v>48</v>
      </c>
      <c r="I22" s="86"/>
    </row>
    <row r="23" spans="1:11" ht="27.6" customHeight="1" x14ac:dyDescent="0.25">
      <c r="A23" s="54">
        <v>4</v>
      </c>
      <c r="B23" s="49" t="s">
        <v>65</v>
      </c>
      <c r="C23" s="54" t="s">
        <v>2</v>
      </c>
      <c r="D23" s="61">
        <v>20</v>
      </c>
      <c r="E23" s="2"/>
      <c r="F23" s="2"/>
      <c r="G23" s="8"/>
      <c r="H23" s="85" t="s">
        <v>48</v>
      </c>
      <c r="I23" s="86"/>
    </row>
    <row r="24" spans="1:11" ht="29.45" customHeight="1" x14ac:dyDescent="0.25">
      <c r="A24" s="54">
        <v>5</v>
      </c>
      <c r="B24" s="49" t="s">
        <v>66</v>
      </c>
      <c r="C24" s="54" t="s">
        <v>2</v>
      </c>
      <c r="D24" s="61">
        <v>5</v>
      </c>
      <c r="E24" s="2"/>
      <c r="F24" s="2"/>
      <c r="G24" s="8"/>
      <c r="H24" s="85" t="s">
        <v>48</v>
      </c>
      <c r="I24" s="86"/>
    </row>
    <row r="25" spans="1:11" ht="24" x14ac:dyDescent="0.25">
      <c r="A25" s="54">
        <v>6</v>
      </c>
      <c r="B25" s="49" t="s">
        <v>67</v>
      </c>
      <c r="C25" s="54" t="s">
        <v>2</v>
      </c>
      <c r="D25" s="61">
        <v>6</v>
      </c>
      <c r="E25" s="2"/>
      <c r="F25" s="2"/>
      <c r="H25" s="85" t="s">
        <v>48</v>
      </c>
      <c r="I25" s="86"/>
    </row>
    <row r="26" spans="1:11" x14ac:dyDescent="0.2">
      <c r="A26" s="16"/>
      <c r="B26" s="32"/>
      <c r="C26" s="16"/>
      <c r="D26" s="18"/>
      <c r="E26" s="19"/>
      <c r="F26" s="100">
        <f>SUM(F20:F25)</f>
        <v>0</v>
      </c>
    </row>
    <row r="27" spans="1:11" x14ac:dyDescent="0.2">
      <c r="A27" s="16"/>
      <c r="B27" s="32"/>
      <c r="C27" s="16"/>
      <c r="D27" s="18"/>
      <c r="E27" s="19"/>
      <c r="F27" s="99"/>
    </row>
    <row r="28" spans="1:11" x14ac:dyDescent="0.2">
      <c r="A28" s="73" t="s">
        <v>12</v>
      </c>
      <c r="B28" s="74"/>
      <c r="C28" s="74"/>
      <c r="D28" s="75"/>
      <c r="E28" s="79" t="s">
        <v>10</v>
      </c>
      <c r="F28" s="80"/>
      <c r="H28" s="83" t="s">
        <v>35</v>
      </c>
      <c r="I28" s="84"/>
    </row>
    <row r="29" spans="1:11" x14ac:dyDescent="0.2">
      <c r="A29" s="76"/>
      <c r="B29" s="77"/>
      <c r="C29" s="77"/>
      <c r="D29" s="78"/>
      <c r="E29" s="81"/>
      <c r="F29" s="82"/>
      <c r="H29" s="84"/>
      <c r="I29" s="84"/>
    </row>
    <row r="30" spans="1:11" ht="24" x14ac:dyDescent="0.2">
      <c r="A30" s="13" t="s">
        <v>1</v>
      </c>
      <c r="B30" s="31" t="s">
        <v>0</v>
      </c>
      <c r="C30" s="13" t="s">
        <v>4</v>
      </c>
      <c r="D30" s="14" t="s">
        <v>3</v>
      </c>
      <c r="E30" s="14" t="s">
        <v>5</v>
      </c>
      <c r="F30" s="14" t="s">
        <v>6</v>
      </c>
    </row>
    <row r="31" spans="1:11" ht="75.599999999999994" customHeight="1" x14ac:dyDescent="0.2">
      <c r="A31" s="54">
        <v>1</v>
      </c>
      <c r="B31" s="50" t="s">
        <v>68</v>
      </c>
      <c r="C31" s="54" t="s">
        <v>2</v>
      </c>
      <c r="D31" s="47">
        <v>6</v>
      </c>
      <c r="E31" s="9"/>
      <c r="F31" s="9"/>
      <c r="H31" s="88" t="s">
        <v>51</v>
      </c>
      <c r="I31" s="89"/>
    </row>
    <row r="32" spans="1:11" ht="61.9" customHeight="1" x14ac:dyDescent="0.2">
      <c r="A32" s="54">
        <v>2</v>
      </c>
      <c r="B32" s="49" t="s">
        <v>69</v>
      </c>
      <c r="C32" s="54" t="s">
        <v>2</v>
      </c>
      <c r="D32" s="61">
        <v>6</v>
      </c>
      <c r="E32" s="2"/>
      <c r="F32" s="9"/>
      <c r="H32" s="85" t="s">
        <v>51</v>
      </c>
      <c r="I32" s="87"/>
    </row>
    <row r="33" spans="1:9" ht="36" x14ac:dyDescent="0.2">
      <c r="A33" s="54">
        <v>3</v>
      </c>
      <c r="B33" s="49" t="s">
        <v>90</v>
      </c>
      <c r="C33" s="54" t="s">
        <v>2</v>
      </c>
      <c r="D33" s="61">
        <v>1</v>
      </c>
      <c r="E33" s="2"/>
      <c r="F33" s="9"/>
      <c r="H33" s="85" t="s">
        <v>91</v>
      </c>
      <c r="I33" s="87"/>
    </row>
    <row r="34" spans="1:9" ht="36" x14ac:dyDescent="0.2">
      <c r="A34" s="54">
        <v>4</v>
      </c>
      <c r="B34" s="49" t="s">
        <v>90</v>
      </c>
      <c r="C34" s="54" t="s">
        <v>2</v>
      </c>
      <c r="D34" s="61">
        <v>1</v>
      </c>
      <c r="E34" s="2"/>
      <c r="F34" s="9"/>
      <c r="H34" s="85" t="s">
        <v>91</v>
      </c>
      <c r="I34" s="87"/>
    </row>
    <row r="35" spans="1:9" ht="36" x14ac:dyDescent="0.2">
      <c r="A35" s="54">
        <v>5</v>
      </c>
      <c r="B35" s="49" t="s">
        <v>94</v>
      </c>
      <c r="C35" s="54" t="s">
        <v>2</v>
      </c>
      <c r="D35" s="61">
        <v>1</v>
      </c>
      <c r="E35" s="2"/>
      <c r="F35" s="9"/>
      <c r="H35" s="85" t="s">
        <v>92</v>
      </c>
      <c r="I35" s="90"/>
    </row>
    <row r="36" spans="1:9" ht="36" x14ac:dyDescent="0.2">
      <c r="A36" s="54">
        <v>6</v>
      </c>
      <c r="B36" s="49" t="s">
        <v>95</v>
      </c>
      <c r="C36" s="54" t="s">
        <v>2</v>
      </c>
      <c r="D36" s="61">
        <v>1</v>
      </c>
      <c r="E36" s="2"/>
      <c r="F36" s="9"/>
      <c r="H36" s="85" t="s">
        <v>93</v>
      </c>
      <c r="I36" s="90"/>
    </row>
    <row r="37" spans="1:9" ht="24" x14ac:dyDescent="0.2">
      <c r="A37" s="57">
        <v>7</v>
      </c>
      <c r="B37" s="70" t="s">
        <v>152</v>
      </c>
      <c r="C37" s="57" t="s">
        <v>2</v>
      </c>
      <c r="D37" s="61">
        <v>6</v>
      </c>
      <c r="E37" s="2"/>
      <c r="F37" s="9"/>
      <c r="H37" s="85" t="s">
        <v>51</v>
      </c>
      <c r="I37" s="87"/>
    </row>
    <row r="38" spans="1:9" x14ac:dyDescent="0.2">
      <c r="A38" s="57">
        <v>8</v>
      </c>
      <c r="B38" s="70" t="s">
        <v>153</v>
      </c>
      <c r="C38" s="57" t="s">
        <v>2</v>
      </c>
      <c r="D38" s="61">
        <v>5</v>
      </c>
      <c r="E38" s="2"/>
      <c r="F38" s="9"/>
      <c r="H38" s="85" t="s">
        <v>51</v>
      </c>
      <c r="I38" s="87"/>
    </row>
    <row r="39" spans="1:9" ht="24" x14ac:dyDescent="0.2">
      <c r="A39" s="57">
        <v>9</v>
      </c>
      <c r="B39" s="70" t="s">
        <v>154</v>
      </c>
      <c r="C39" s="57" t="s">
        <v>2</v>
      </c>
      <c r="D39" s="61">
        <v>12</v>
      </c>
      <c r="E39" s="2"/>
      <c r="F39" s="9"/>
      <c r="H39" s="85" t="s">
        <v>51</v>
      </c>
      <c r="I39" s="87"/>
    </row>
    <row r="40" spans="1:9" ht="24" x14ac:dyDescent="0.2">
      <c r="A40" s="57">
        <v>10</v>
      </c>
      <c r="B40" s="51" t="s">
        <v>72</v>
      </c>
      <c r="C40" s="57" t="s">
        <v>2</v>
      </c>
      <c r="D40" s="61">
        <v>4</v>
      </c>
      <c r="E40" s="2"/>
      <c r="F40" s="9"/>
      <c r="H40" s="85" t="s">
        <v>51</v>
      </c>
      <c r="I40" s="87"/>
    </row>
    <row r="41" spans="1:9" ht="26.45" customHeight="1" x14ac:dyDescent="0.2">
      <c r="A41" s="25"/>
      <c r="B41" s="32"/>
      <c r="C41" s="25"/>
      <c r="D41" s="18"/>
      <c r="E41" s="19"/>
      <c r="F41" s="39">
        <f>SUM(F31:F40)</f>
        <v>0</v>
      </c>
    </row>
    <row r="42" spans="1:9" x14ac:dyDescent="0.2">
      <c r="A42" s="73" t="s">
        <v>24</v>
      </c>
      <c r="B42" s="74"/>
      <c r="C42" s="74"/>
      <c r="D42" s="75"/>
      <c r="E42" s="79" t="s">
        <v>10</v>
      </c>
      <c r="F42" s="80"/>
      <c r="H42" s="83" t="s">
        <v>35</v>
      </c>
      <c r="I42" s="84"/>
    </row>
    <row r="43" spans="1:9" x14ac:dyDescent="0.2">
      <c r="A43" s="76"/>
      <c r="B43" s="77"/>
      <c r="C43" s="77"/>
      <c r="D43" s="78"/>
      <c r="E43" s="81"/>
      <c r="F43" s="82"/>
      <c r="H43" s="84"/>
      <c r="I43" s="84"/>
    </row>
    <row r="44" spans="1:9" ht="24" x14ac:dyDescent="0.2">
      <c r="A44" s="13" t="s">
        <v>1</v>
      </c>
      <c r="B44" s="31" t="s">
        <v>0</v>
      </c>
      <c r="C44" s="13" t="s">
        <v>4</v>
      </c>
      <c r="D44" s="14" t="s">
        <v>3</v>
      </c>
      <c r="E44" s="14" t="s">
        <v>5</v>
      </c>
      <c r="F44" s="14" t="s">
        <v>6</v>
      </c>
    </row>
    <row r="45" spans="1:9" ht="72" x14ac:dyDescent="0.2">
      <c r="A45" s="54">
        <v>1</v>
      </c>
      <c r="B45" s="60" t="s">
        <v>61</v>
      </c>
      <c r="C45" s="54" t="s">
        <v>2</v>
      </c>
      <c r="D45" s="47">
        <v>2</v>
      </c>
      <c r="E45" s="9"/>
      <c r="F45" s="9"/>
      <c r="H45" s="85" t="s">
        <v>91</v>
      </c>
      <c r="I45" s="87"/>
    </row>
    <row r="46" spans="1:9" ht="77.45" customHeight="1" x14ac:dyDescent="0.2">
      <c r="A46" s="54">
        <v>2</v>
      </c>
      <c r="B46" s="60" t="s">
        <v>73</v>
      </c>
      <c r="C46" s="54" t="s">
        <v>2</v>
      </c>
      <c r="D46" s="47">
        <v>2</v>
      </c>
      <c r="E46" s="9"/>
      <c r="F46" s="9"/>
      <c r="H46" s="85" t="s">
        <v>91</v>
      </c>
      <c r="I46" s="87"/>
    </row>
    <row r="47" spans="1:9" ht="72" x14ac:dyDescent="0.2">
      <c r="A47" s="54">
        <v>3</v>
      </c>
      <c r="B47" s="58" t="s">
        <v>50</v>
      </c>
      <c r="C47" s="54" t="s">
        <v>2</v>
      </c>
      <c r="D47" s="47">
        <v>2</v>
      </c>
      <c r="E47" s="9"/>
      <c r="F47" s="9"/>
      <c r="H47" s="85" t="s">
        <v>91</v>
      </c>
      <c r="I47" s="87"/>
    </row>
    <row r="48" spans="1:9" ht="38.25" customHeight="1" x14ac:dyDescent="0.2">
      <c r="A48" s="54">
        <v>4</v>
      </c>
      <c r="B48" s="58" t="s">
        <v>49</v>
      </c>
      <c r="C48" s="54" t="s">
        <v>2</v>
      </c>
      <c r="D48" s="47">
        <v>2</v>
      </c>
      <c r="E48" s="9"/>
      <c r="F48" s="9"/>
      <c r="H48" s="85" t="s">
        <v>91</v>
      </c>
      <c r="I48" s="87"/>
    </row>
    <row r="49" spans="1:9" ht="38.450000000000003" customHeight="1" x14ac:dyDescent="0.2">
      <c r="A49" s="54">
        <v>5</v>
      </c>
      <c r="B49" s="49" t="s">
        <v>20</v>
      </c>
      <c r="C49" s="54" t="s">
        <v>2</v>
      </c>
      <c r="D49" s="54">
        <v>2</v>
      </c>
      <c r="E49" s="2"/>
      <c r="F49" s="2"/>
      <c r="H49" s="85" t="s">
        <v>91</v>
      </c>
      <c r="I49" s="87"/>
    </row>
    <row r="50" spans="1:9" ht="48" x14ac:dyDescent="0.2">
      <c r="A50" s="54">
        <v>6</v>
      </c>
      <c r="B50" s="50" t="s">
        <v>33</v>
      </c>
      <c r="C50" s="54" t="s">
        <v>2</v>
      </c>
      <c r="D50" s="54">
        <v>2</v>
      </c>
      <c r="E50" s="2"/>
      <c r="F50" s="2"/>
      <c r="H50" s="85" t="s">
        <v>91</v>
      </c>
      <c r="I50" s="87"/>
    </row>
    <row r="51" spans="1:9" ht="88.9" customHeight="1" x14ac:dyDescent="0.2">
      <c r="A51" s="54">
        <v>7</v>
      </c>
      <c r="B51" s="50" t="s">
        <v>28</v>
      </c>
      <c r="C51" s="54" t="s">
        <v>2</v>
      </c>
      <c r="D51" s="54">
        <v>2</v>
      </c>
      <c r="E51" s="2"/>
      <c r="F51" s="2"/>
      <c r="H51" s="85" t="s">
        <v>91</v>
      </c>
      <c r="I51" s="87"/>
    </row>
    <row r="52" spans="1:9" ht="55.9" customHeight="1" x14ac:dyDescent="0.2">
      <c r="A52" s="54">
        <v>8</v>
      </c>
      <c r="B52" s="50" t="s">
        <v>27</v>
      </c>
      <c r="C52" s="54" t="s">
        <v>2</v>
      </c>
      <c r="D52" s="54">
        <v>2</v>
      </c>
      <c r="E52" s="2"/>
      <c r="F52" s="2"/>
      <c r="H52" s="85" t="s">
        <v>91</v>
      </c>
      <c r="I52" s="87"/>
    </row>
    <row r="53" spans="1:9" ht="40.5" customHeight="1" x14ac:dyDescent="0.2">
      <c r="A53" s="54">
        <v>9</v>
      </c>
      <c r="B53" s="49" t="s">
        <v>39</v>
      </c>
      <c r="C53" s="54" t="s">
        <v>2</v>
      </c>
      <c r="D53" s="54">
        <v>2</v>
      </c>
      <c r="E53" s="2"/>
      <c r="F53" s="2"/>
      <c r="H53" s="85" t="s">
        <v>91</v>
      </c>
      <c r="I53" s="87"/>
    </row>
    <row r="54" spans="1:9" ht="31.9" customHeight="1" x14ac:dyDescent="0.2">
      <c r="A54" s="54">
        <v>10</v>
      </c>
      <c r="B54" s="50" t="s">
        <v>29</v>
      </c>
      <c r="C54" s="54" t="s">
        <v>2</v>
      </c>
      <c r="D54" s="54">
        <v>4</v>
      </c>
      <c r="E54" s="2"/>
      <c r="F54" s="2"/>
      <c r="H54" s="85" t="s">
        <v>91</v>
      </c>
      <c r="I54" s="87"/>
    </row>
    <row r="55" spans="1:9" ht="36" x14ac:dyDescent="0.2">
      <c r="A55" s="54">
        <v>11</v>
      </c>
      <c r="B55" s="50" t="s">
        <v>31</v>
      </c>
      <c r="C55" s="54" t="s">
        <v>2</v>
      </c>
      <c r="D55" s="54">
        <v>2</v>
      </c>
      <c r="E55" s="2"/>
      <c r="F55" s="2"/>
      <c r="H55" s="85" t="s">
        <v>91</v>
      </c>
      <c r="I55" s="87"/>
    </row>
    <row r="56" spans="1:9" ht="60" x14ac:dyDescent="0.2">
      <c r="A56" s="54">
        <v>12</v>
      </c>
      <c r="B56" s="50" t="s">
        <v>32</v>
      </c>
      <c r="C56" s="54" t="s">
        <v>2</v>
      </c>
      <c r="D56" s="54">
        <v>2</v>
      </c>
      <c r="E56" s="2"/>
      <c r="F56" s="2"/>
      <c r="H56" s="85" t="s">
        <v>91</v>
      </c>
      <c r="I56" s="87"/>
    </row>
    <row r="57" spans="1:9" ht="48" x14ac:dyDescent="0.2">
      <c r="A57" s="54">
        <v>13</v>
      </c>
      <c r="B57" s="49" t="s">
        <v>40</v>
      </c>
      <c r="C57" s="54" t="s">
        <v>2</v>
      </c>
      <c r="D57" s="54">
        <v>2</v>
      </c>
      <c r="E57" s="2"/>
      <c r="F57" s="2"/>
      <c r="H57" s="85" t="s">
        <v>91</v>
      </c>
      <c r="I57" s="87"/>
    </row>
    <row r="58" spans="1:9" ht="60" x14ac:dyDescent="0.2">
      <c r="A58" s="54">
        <v>14</v>
      </c>
      <c r="B58" s="49" t="s">
        <v>104</v>
      </c>
      <c r="C58" s="54" t="s">
        <v>2</v>
      </c>
      <c r="D58" s="54">
        <v>2</v>
      </c>
      <c r="E58" s="2"/>
      <c r="F58" s="2"/>
      <c r="H58" s="85" t="s">
        <v>91</v>
      </c>
      <c r="I58" s="87"/>
    </row>
    <row r="59" spans="1:9" ht="48" customHeight="1" x14ac:dyDescent="0.2">
      <c r="A59" s="54">
        <v>15</v>
      </c>
      <c r="B59" s="50" t="s">
        <v>30</v>
      </c>
      <c r="C59" s="54" t="s">
        <v>2</v>
      </c>
      <c r="D59" s="54">
        <v>2</v>
      </c>
      <c r="E59" s="2"/>
      <c r="F59" s="2"/>
      <c r="H59" s="85" t="s">
        <v>91</v>
      </c>
      <c r="I59" s="87"/>
    </row>
    <row r="60" spans="1:9" ht="41.25" customHeight="1" x14ac:dyDescent="0.2">
      <c r="A60" s="54">
        <v>16</v>
      </c>
      <c r="B60" s="49" t="s">
        <v>38</v>
      </c>
      <c r="C60" s="54" t="s">
        <v>2</v>
      </c>
      <c r="D60" s="54">
        <v>2</v>
      </c>
      <c r="E60" s="2"/>
      <c r="F60" s="2"/>
      <c r="H60" s="85" t="s">
        <v>91</v>
      </c>
      <c r="I60" s="87"/>
    </row>
    <row r="61" spans="1:9" ht="33.75" customHeight="1" x14ac:dyDescent="0.2">
      <c r="A61" s="54">
        <v>17</v>
      </c>
      <c r="B61" s="49" t="s">
        <v>85</v>
      </c>
      <c r="C61" s="54" t="s">
        <v>2</v>
      </c>
      <c r="D61" s="54">
        <v>2</v>
      </c>
      <c r="E61" s="2"/>
      <c r="F61" s="2"/>
      <c r="H61" s="85" t="s">
        <v>91</v>
      </c>
      <c r="I61" s="87"/>
    </row>
    <row r="62" spans="1:9" ht="63" customHeight="1" x14ac:dyDescent="0.2">
      <c r="A62" s="54">
        <v>18</v>
      </c>
      <c r="B62" s="49" t="s">
        <v>101</v>
      </c>
      <c r="C62" s="54" t="s">
        <v>2</v>
      </c>
      <c r="D62" s="54">
        <v>2</v>
      </c>
      <c r="E62" s="2"/>
      <c r="F62" s="2"/>
      <c r="H62" s="85" t="s">
        <v>91</v>
      </c>
      <c r="I62" s="87"/>
    </row>
    <row r="63" spans="1:9" ht="63.75" customHeight="1" x14ac:dyDescent="0.2">
      <c r="A63" s="54">
        <v>19</v>
      </c>
      <c r="B63" s="49" t="s">
        <v>100</v>
      </c>
      <c r="C63" s="54" t="s">
        <v>2</v>
      </c>
      <c r="D63" s="54">
        <v>2</v>
      </c>
      <c r="E63" s="2"/>
      <c r="F63" s="2"/>
      <c r="H63" s="85" t="s">
        <v>91</v>
      </c>
      <c r="I63" s="87"/>
    </row>
    <row r="64" spans="1:9" ht="47.25" customHeight="1" x14ac:dyDescent="0.2">
      <c r="A64" s="54">
        <v>20</v>
      </c>
      <c r="B64" s="49" t="s">
        <v>99</v>
      </c>
      <c r="C64" s="54" t="s">
        <v>2</v>
      </c>
      <c r="D64" s="54">
        <v>1</v>
      </c>
      <c r="E64" s="2"/>
      <c r="F64" s="2"/>
      <c r="H64" s="85" t="s">
        <v>91</v>
      </c>
      <c r="I64" s="87"/>
    </row>
    <row r="65" spans="1:9" ht="66.75" customHeight="1" x14ac:dyDescent="0.2">
      <c r="A65" s="54">
        <v>21</v>
      </c>
      <c r="B65" s="49" t="s">
        <v>102</v>
      </c>
      <c r="C65" s="54" t="s">
        <v>2</v>
      </c>
      <c r="D65" s="54">
        <v>1</v>
      </c>
      <c r="E65" s="2"/>
      <c r="F65" s="2"/>
      <c r="H65" s="85" t="s">
        <v>91</v>
      </c>
      <c r="I65" s="87"/>
    </row>
    <row r="66" spans="1:9" ht="33.75" customHeight="1" x14ac:dyDescent="0.2">
      <c r="A66" s="27"/>
      <c r="B66" s="32"/>
      <c r="C66" s="27"/>
      <c r="D66" s="27"/>
      <c r="E66" s="19"/>
      <c r="F66" s="39">
        <f>SUM(F45:F65)</f>
        <v>0</v>
      </c>
      <c r="H66" s="17"/>
      <c r="I66" s="17"/>
    </row>
    <row r="67" spans="1:9" x14ac:dyDescent="0.2">
      <c r="A67" s="73" t="s">
        <v>13</v>
      </c>
      <c r="B67" s="74"/>
      <c r="C67" s="74"/>
      <c r="D67" s="75"/>
      <c r="E67" s="79" t="s">
        <v>10</v>
      </c>
      <c r="F67" s="80"/>
      <c r="H67" s="83" t="s">
        <v>35</v>
      </c>
      <c r="I67" s="84"/>
    </row>
    <row r="68" spans="1:9" x14ac:dyDescent="0.2">
      <c r="A68" s="76"/>
      <c r="B68" s="77"/>
      <c r="C68" s="77"/>
      <c r="D68" s="78"/>
      <c r="E68" s="81"/>
      <c r="F68" s="82"/>
      <c r="H68" s="84"/>
      <c r="I68" s="84"/>
    </row>
    <row r="69" spans="1:9" ht="33.75" customHeight="1" x14ac:dyDescent="0.2">
      <c r="A69" s="13" t="s">
        <v>1</v>
      </c>
      <c r="B69" s="31" t="s">
        <v>0</v>
      </c>
      <c r="C69" s="13" t="s">
        <v>4</v>
      </c>
      <c r="D69" s="14" t="s">
        <v>3</v>
      </c>
      <c r="E69" s="14" t="s">
        <v>5</v>
      </c>
      <c r="F69" s="14" t="s">
        <v>6</v>
      </c>
    </row>
    <row r="70" spans="1:9" ht="114" customHeight="1" x14ac:dyDescent="0.2">
      <c r="A70" s="54">
        <v>1</v>
      </c>
      <c r="B70" s="49" t="s">
        <v>97</v>
      </c>
      <c r="C70" s="54" t="s">
        <v>21</v>
      </c>
      <c r="D70" s="47">
        <v>1</v>
      </c>
      <c r="E70" s="9"/>
      <c r="F70" s="9"/>
      <c r="H70" s="85" t="s">
        <v>80</v>
      </c>
      <c r="I70" s="87"/>
    </row>
    <row r="71" spans="1:9" ht="55.15" customHeight="1" x14ac:dyDescent="0.2">
      <c r="A71" s="54">
        <v>2</v>
      </c>
      <c r="B71" s="49" t="s">
        <v>106</v>
      </c>
      <c r="C71" s="54" t="s">
        <v>21</v>
      </c>
      <c r="D71" s="47">
        <v>1</v>
      </c>
      <c r="E71" s="4"/>
      <c r="F71" s="9"/>
      <c r="H71" s="88" t="s">
        <v>91</v>
      </c>
      <c r="I71" s="87"/>
    </row>
    <row r="72" spans="1:9" ht="64.150000000000006" customHeight="1" x14ac:dyDescent="0.2">
      <c r="A72" s="54">
        <v>3</v>
      </c>
      <c r="B72" s="49" t="s">
        <v>107</v>
      </c>
      <c r="C72" s="54" t="s">
        <v>2</v>
      </c>
      <c r="D72" s="47">
        <v>1</v>
      </c>
      <c r="E72" s="2"/>
      <c r="F72" s="9"/>
      <c r="H72" s="88" t="s">
        <v>105</v>
      </c>
      <c r="I72" s="87"/>
    </row>
    <row r="73" spans="1:9" ht="57" customHeight="1" x14ac:dyDescent="0.2">
      <c r="A73" s="54">
        <v>4</v>
      </c>
      <c r="B73" s="49" t="s">
        <v>86</v>
      </c>
      <c r="C73" s="54" t="s">
        <v>2</v>
      </c>
      <c r="D73" s="47">
        <v>1</v>
      </c>
      <c r="E73" s="9"/>
      <c r="F73" s="9"/>
      <c r="H73" s="85" t="s">
        <v>80</v>
      </c>
      <c r="I73" s="87"/>
    </row>
    <row r="74" spans="1:9" ht="56.45" customHeight="1" x14ac:dyDescent="0.2">
      <c r="A74" s="54">
        <v>5</v>
      </c>
      <c r="B74" s="49" t="s">
        <v>108</v>
      </c>
      <c r="C74" s="54" t="s">
        <v>2</v>
      </c>
      <c r="D74" s="47">
        <v>1</v>
      </c>
      <c r="E74" s="9"/>
      <c r="F74" s="9"/>
      <c r="H74" s="85" t="s">
        <v>80</v>
      </c>
      <c r="I74" s="87"/>
    </row>
    <row r="75" spans="1:9" ht="33.75" customHeight="1" x14ac:dyDescent="0.2">
      <c r="A75" s="54">
        <v>6</v>
      </c>
      <c r="B75" s="49" t="s">
        <v>87</v>
      </c>
      <c r="C75" s="54" t="s">
        <v>11</v>
      </c>
      <c r="D75" s="47">
        <v>1</v>
      </c>
      <c r="E75" s="9"/>
      <c r="F75" s="9"/>
      <c r="H75" s="85" t="s">
        <v>80</v>
      </c>
      <c r="I75" s="87"/>
    </row>
    <row r="76" spans="1:9" ht="80.45" customHeight="1" x14ac:dyDescent="0.2">
      <c r="A76" s="54">
        <v>7</v>
      </c>
      <c r="B76" s="49" t="s">
        <v>96</v>
      </c>
      <c r="C76" s="54" t="s">
        <v>11</v>
      </c>
      <c r="D76" s="47">
        <v>1</v>
      </c>
      <c r="E76" s="9"/>
      <c r="F76" s="9"/>
      <c r="H76" s="85" t="s">
        <v>80</v>
      </c>
      <c r="I76" s="87"/>
    </row>
    <row r="77" spans="1:9" ht="29.45" customHeight="1" x14ac:dyDescent="0.2">
      <c r="A77" s="12"/>
      <c r="B77" s="30"/>
      <c r="C77" s="12"/>
      <c r="D77" s="7"/>
      <c r="E77" s="12"/>
      <c r="F77" s="24">
        <f>SUM(F70:F76)</f>
        <v>0</v>
      </c>
    </row>
    <row r="78" spans="1:9" x14ac:dyDescent="0.2">
      <c r="A78" s="73" t="s">
        <v>25</v>
      </c>
      <c r="B78" s="74"/>
      <c r="C78" s="74"/>
      <c r="D78" s="75"/>
      <c r="E78" s="79" t="s">
        <v>10</v>
      </c>
      <c r="F78" s="80"/>
      <c r="H78" s="83" t="s">
        <v>35</v>
      </c>
      <c r="I78" s="84"/>
    </row>
    <row r="79" spans="1:9" x14ac:dyDescent="0.2">
      <c r="A79" s="76"/>
      <c r="B79" s="77"/>
      <c r="C79" s="77"/>
      <c r="D79" s="78"/>
      <c r="E79" s="81"/>
      <c r="F79" s="82"/>
      <c r="H79" s="84"/>
      <c r="I79" s="84"/>
    </row>
    <row r="80" spans="1:9" ht="29.45" customHeight="1" x14ac:dyDescent="0.2">
      <c r="A80" s="13" t="s">
        <v>1</v>
      </c>
      <c r="B80" s="31" t="s">
        <v>0</v>
      </c>
      <c r="C80" s="13" t="s">
        <v>4</v>
      </c>
      <c r="D80" s="14" t="s">
        <v>3</v>
      </c>
      <c r="E80" s="14" t="s">
        <v>5</v>
      </c>
      <c r="F80" s="14" t="s">
        <v>6</v>
      </c>
    </row>
    <row r="81" spans="1:9" ht="86.25" customHeight="1" x14ac:dyDescent="0.2">
      <c r="A81" s="54">
        <v>1</v>
      </c>
      <c r="B81" s="60" t="s">
        <v>131</v>
      </c>
      <c r="C81" s="54" t="s">
        <v>2</v>
      </c>
      <c r="D81" s="47">
        <v>1</v>
      </c>
      <c r="E81" s="9"/>
      <c r="F81" s="9"/>
      <c r="H81" s="85" t="s">
        <v>80</v>
      </c>
      <c r="I81" s="87"/>
    </row>
    <row r="82" spans="1:9" ht="87.75" customHeight="1" x14ac:dyDescent="0.2">
      <c r="A82" s="54">
        <v>2</v>
      </c>
      <c r="B82" s="58" t="s">
        <v>50</v>
      </c>
      <c r="C82" s="54" t="s">
        <v>2</v>
      </c>
      <c r="D82" s="47">
        <v>1</v>
      </c>
      <c r="E82" s="9"/>
      <c r="F82" s="9"/>
      <c r="H82" s="85" t="s">
        <v>80</v>
      </c>
      <c r="I82" s="87"/>
    </row>
    <row r="83" spans="1:9" ht="84" x14ac:dyDescent="0.2">
      <c r="A83" s="54">
        <v>3</v>
      </c>
      <c r="B83" s="50" t="s">
        <v>28</v>
      </c>
      <c r="C83" s="54" t="s">
        <v>2</v>
      </c>
      <c r="D83" s="54">
        <v>1</v>
      </c>
      <c r="E83" s="2"/>
      <c r="F83" s="2"/>
      <c r="H83" s="85" t="s">
        <v>80</v>
      </c>
      <c r="I83" s="87"/>
    </row>
    <row r="84" spans="1:9" ht="48" x14ac:dyDescent="0.2">
      <c r="A84" s="54">
        <v>4</v>
      </c>
      <c r="B84" s="50" t="s">
        <v>27</v>
      </c>
      <c r="C84" s="54" t="s">
        <v>2</v>
      </c>
      <c r="D84" s="54">
        <v>4</v>
      </c>
      <c r="E84" s="2"/>
      <c r="F84" s="2"/>
      <c r="H84" s="85" t="s">
        <v>80</v>
      </c>
      <c r="I84" s="87"/>
    </row>
    <row r="85" spans="1:9" ht="36" customHeight="1" x14ac:dyDescent="0.2">
      <c r="A85" s="54">
        <v>5</v>
      </c>
      <c r="B85" s="49" t="s">
        <v>39</v>
      </c>
      <c r="C85" s="54" t="s">
        <v>2</v>
      </c>
      <c r="D85" s="54">
        <v>1</v>
      </c>
      <c r="E85" s="2"/>
      <c r="F85" s="2"/>
      <c r="H85" s="85" t="s">
        <v>80</v>
      </c>
      <c r="I85" s="87"/>
    </row>
    <row r="86" spans="1:9" ht="29.45" customHeight="1" x14ac:dyDescent="0.2">
      <c r="A86" s="54">
        <v>6</v>
      </c>
      <c r="B86" s="50" t="s">
        <v>29</v>
      </c>
      <c r="C86" s="54" t="s">
        <v>2</v>
      </c>
      <c r="D86" s="54">
        <v>7</v>
      </c>
      <c r="E86" s="2"/>
      <c r="F86" s="2"/>
      <c r="H86" s="85" t="s">
        <v>80</v>
      </c>
      <c r="I86" s="87"/>
    </row>
    <row r="87" spans="1:9" ht="36" x14ac:dyDescent="0.2">
      <c r="A87" s="54">
        <v>7</v>
      </c>
      <c r="B87" s="50" t="s">
        <v>31</v>
      </c>
      <c r="C87" s="54" t="s">
        <v>2</v>
      </c>
      <c r="D87" s="54">
        <v>2</v>
      </c>
      <c r="E87" s="2"/>
      <c r="F87" s="2"/>
      <c r="H87" s="85" t="s">
        <v>80</v>
      </c>
      <c r="I87" s="87"/>
    </row>
    <row r="88" spans="1:9" ht="58.9" customHeight="1" x14ac:dyDescent="0.2">
      <c r="A88" s="54">
        <v>8</v>
      </c>
      <c r="B88" s="50" t="s">
        <v>32</v>
      </c>
      <c r="C88" s="54" t="s">
        <v>2</v>
      </c>
      <c r="D88" s="54">
        <v>2</v>
      </c>
      <c r="E88" s="2"/>
      <c r="F88" s="2"/>
      <c r="H88" s="85" t="s">
        <v>80</v>
      </c>
      <c r="I88" s="87"/>
    </row>
    <row r="89" spans="1:9" ht="36" x14ac:dyDescent="0.2">
      <c r="A89" s="54">
        <v>9</v>
      </c>
      <c r="B89" s="50" t="s">
        <v>30</v>
      </c>
      <c r="C89" s="54" t="s">
        <v>2</v>
      </c>
      <c r="D89" s="54">
        <v>2</v>
      </c>
      <c r="E89" s="2"/>
      <c r="F89" s="2"/>
      <c r="H89" s="85" t="s">
        <v>80</v>
      </c>
      <c r="I89" s="87"/>
    </row>
    <row r="90" spans="1:9" ht="29.45" customHeight="1" x14ac:dyDescent="0.2">
      <c r="A90" s="54">
        <v>10</v>
      </c>
      <c r="B90" s="49" t="s">
        <v>38</v>
      </c>
      <c r="C90" s="54" t="s">
        <v>2</v>
      </c>
      <c r="D90" s="54">
        <v>2</v>
      </c>
      <c r="E90" s="2"/>
      <c r="F90" s="2"/>
      <c r="H90" s="85" t="s">
        <v>80</v>
      </c>
      <c r="I90" s="87"/>
    </row>
    <row r="91" spans="1:9" ht="60.75" customHeight="1" x14ac:dyDescent="0.2">
      <c r="A91" s="54">
        <v>11</v>
      </c>
      <c r="B91" s="49" t="s">
        <v>101</v>
      </c>
      <c r="C91" s="54" t="s">
        <v>2</v>
      </c>
      <c r="D91" s="54">
        <v>1</v>
      </c>
      <c r="E91" s="2"/>
      <c r="F91" s="2"/>
      <c r="H91" s="85" t="s">
        <v>80</v>
      </c>
      <c r="I91" s="87"/>
    </row>
    <row r="92" spans="1:9" ht="60" x14ac:dyDescent="0.2">
      <c r="A92" s="54">
        <v>12</v>
      </c>
      <c r="B92" s="49" t="s">
        <v>100</v>
      </c>
      <c r="C92" s="54" t="s">
        <v>2</v>
      </c>
      <c r="D92" s="54">
        <v>1</v>
      </c>
      <c r="E92" s="2"/>
      <c r="F92" s="2"/>
      <c r="H92" s="85" t="s">
        <v>80</v>
      </c>
      <c r="I92" s="87"/>
    </row>
    <row r="93" spans="1:9" ht="29.45" customHeight="1" x14ac:dyDescent="0.2">
      <c r="A93" s="54">
        <v>13</v>
      </c>
      <c r="B93" s="49" t="s">
        <v>85</v>
      </c>
      <c r="C93" s="54" t="s">
        <v>2</v>
      </c>
      <c r="D93" s="54">
        <v>2</v>
      </c>
      <c r="E93" s="2"/>
      <c r="F93" s="2"/>
      <c r="H93" s="85" t="s">
        <v>80</v>
      </c>
      <c r="I93" s="87"/>
    </row>
    <row r="94" spans="1:9" ht="29.45" customHeight="1" x14ac:dyDescent="0.2">
      <c r="A94" s="12"/>
      <c r="B94" s="30"/>
      <c r="C94" s="12"/>
      <c r="D94" s="7"/>
      <c r="E94" s="12"/>
      <c r="F94" s="28">
        <f>SUM(F81:F93)</f>
        <v>0</v>
      </c>
    </row>
    <row r="95" spans="1:9" ht="29.45" customHeight="1" x14ac:dyDescent="0.2">
      <c r="A95" s="73" t="s">
        <v>36</v>
      </c>
      <c r="B95" s="74"/>
      <c r="C95" s="74"/>
      <c r="D95" s="75"/>
      <c r="E95" s="79" t="s">
        <v>10</v>
      </c>
      <c r="F95" s="80"/>
      <c r="H95" s="83" t="s">
        <v>35</v>
      </c>
      <c r="I95" s="84"/>
    </row>
    <row r="96" spans="1:9" ht="3.75" customHeight="1" x14ac:dyDescent="0.2">
      <c r="A96" s="76"/>
      <c r="B96" s="77"/>
      <c r="C96" s="77"/>
      <c r="D96" s="78"/>
      <c r="E96" s="81"/>
      <c r="F96" s="82"/>
      <c r="H96" s="84"/>
      <c r="I96" s="84"/>
    </row>
    <row r="97" spans="1:9" ht="29.45" customHeight="1" thickBot="1" x14ac:dyDescent="0.25">
      <c r="A97" s="13" t="s">
        <v>1</v>
      </c>
      <c r="B97" s="31" t="s">
        <v>0</v>
      </c>
      <c r="C97" s="13" t="s">
        <v>4</v>
      </c>
      <c r="D97" s="14" t="s">
        <v>3</v>
      </c>
      <c r="E97" s="14" t="s">
        <v>5</v>
      </c>
      <c r="F97" s="14" t="s">
        <v>6</v>
      </c>
    </row>
    <row r="98" spans="1:9" ht="36" x14ac:dyDescent="0.25">
      <c r="A98" s="54">
        <v>1</v>
      </c>
      <c r="B98" s="59" t="s">
        <v>53</v>
      </c>
      <c r="C98" s="54" t="s">
        <v>2</v>
      </c>
      <c r="D98" s="47">
        <v>7</v>
      </c>
      <c r="E98" s="9"/>
      <c r="F98" s="9"/>
      <c r="H98" s="85" t="s">
        <v>89</v>
      </c>
      <c r="I98" s="86"/>
    </row>
    <row r="99" spans="1:9" ht="52.15" customHeight="1" x14ac:dyDescent="0.25">
      <c r="A99" s="54">
        <v>2</v>
      </c>
      <c r="B99" s="58" t="s">
        <v>127</v>
      </c>
      <c r="C99" s="54" t="s">
        <v>2</v>
      </c>
      <c r="D99" s="47">
        <v>7</v>
      </c>
      <c r="E99" s="9"/>
      <c r="F99" s="9"/>
      <c r="H99" s="85" t="s">
        <v>89</v>
      </c>
      <c r="I99" s="86"/>
    </row>
    <row r="100" spans="1:9" ht="34.9" customHeight="1" x14ac:dyDescent="0.25">
      <c r="A100" s="54">
        <v>3</v>
      </c>
      <c r="B100" s="58" t="s">
        <v>84</v>
      </c>
      <c r="C100" s="54" t="s">
        <v>2</v>
      </c>
      <c r="D100" s="47">
        <v>7</v>
      </c>
      <c r="E100" s="9"/>
      <c r="F100" s="9"/>
      <c r="H100" s="85" t="s">
        <v>89</v>
      </c>
      <c r="I100" s="86"/>
    </row>
    <row r="101" spans="1:9" ht="29.45" customHeight="1" x14ac:dyDescent="0.25">
      <c r="A101" s="54">
        <v>4</v>
      </c>
      <c r="B101" s="49" t="s">
        <v>54</v>
      </c>
      <c r="C101" s="54" t="s">
        <v>2</v>
      </c>
      <c r="D101" s="54">
        <v>4</v>
      </c>
      <c r="E101" s="2"/>
      <c r="F101" s="9"/>
      <c r="H101" s="85" t="s">
        <v>89</v>
      </c>
      <c r="I101" s="86"/>
    </row>
    <row r="102" spans="1:9" ht="44.45" customHeight="1" x14ac:dyDescent="0.25">
      <c r="A102" s="54">
        <v>5</v>
      </c>
      <c r="B102" s="29" t="s">
        <v>132</v>
      </c>
      <c r="C102" s="54" t="s">
        <v>2</v>
      </c>
      <c r="D102" s="54">
        <v>2</v>
      </c>
      <c r="E102" s="2"/>
      <c r="F102" s="9"/>
      <c r="H102" s="85" t="s">
        <v>89</v>
      </c>
      <c r="I102" s="86"/>
    </row>
    <row r="103" spans="1:9" ht="41.45" customHeight="1" x14ac:dyDescent="0.25">
      <c r="A103" s="54">
        <v>6</v>
      </c>
      <c r="B103" s="29" t="s">
        <v>83</v>
      </c>
      <c r="C103" s="54" t="s">
        <v>11</v>
      </c>
      <c r="D103" s="54">
        <v>2</v>
      </c>
      <c r="E103" s="2"/>
      <c r="F103" s="9"/>
      <c r="H103" s="85" t="s">
        <v>89</v>
      </c>
      <c r="I103" s="86"/>
    </row>
    <row r="104" spans="1:9" ht="42" customHeight="1" x14ac:dyDescent="0.25">
      <c r="A104" s="54">
        <v>6</v>
      </c>
      <c r="B104" s="29" t="s">
        <v>81</v>
      </c>
      <c r="C104" s="54" t="s">
        <v>2</v>
      </c>
      <c r="D104" s="54">
        <v>8</v>
      </c>
      <c r="E104" s="2"/>
      <c r="F104" s="9"/>
      <c r="H104" s="85" t="s">
        <v>89</v>
      </c>
      <c r="I104" s="86"/>
    </row>
    <row r="105" spans="1:9" ht="62.25" customHeight="1" x14ac:dyDescent="0.25">
      <c r="A105" s="54">
        <v>9</v>
      </c>
      <c r="B105" s="50" t="s">
        <v>110</v>
      </c>
      <c r="C105" s="54" t="s">
        <v>2</v>
      </c>
      <c r="D105" s="54">
        <v>1</v>
      </c>
      <c r="E105" s="2"/>
      <c r="F105" s="9"/>
      <c r="H105" s="85" t="s">
        <v>89</v>
      </c>
      <c r="I105" s="86"/>
    </row>
    <row r="106" spans="1:9" ht="37.5" customHeight="1" x14ac:dyDescent="0.25">
      <c r="A106" s="54">
        <v>10</v>
      </c>
      <c r="B106" s="50" t="s">
        <v>55</v>
      </c>
      <c r="C106" s="54" t="s">
        <v>2</v>
      </c>
      <c r="D106" s="54">
        <v>2</v>
      </c>
      <c r="E106" s="2"/>
      <c r="F106" s="9"/>
      <c r="H106" s="85" t="s">
        <v>89</v>
      </c>
      <c r="I106" s="86"/>
    </row>
    <row r="107" spans="1:9" ht="29.45" customHeight="1" x14ac:dyDescent="0.25">
      <c r="A107" s="54">
        <v>11</v>
      </c>
      <c r="B107" s="50" t="s">
        <v>56</v>
      </c>
      <c r="C107" s="54" t="s">
        <v>2</v>
      </c>
      <c r="D107" s="54">
        <v>1</v>
      </c>
      <c r="E107" s="2"/>
      <c r="F107" s="9"/>
      <c r="H107" s="85" t="s">
        <v>89</v>
      </c>
      <c r="I107" s="86"/>
    </row>
    <row r="108" spans="1:9" ht="29.45" customHeight="1" x14ac:dyDescent="0.25">
      <c r="A108" s="54">
        <v>12</v>
      </c>
      <c r="B108" s="49" t="s">
        <v>57</v>
      </c>
      <c r="C108" s="54" t="s">
        <v>2</v>
      </c>
      <c r="D108" s="54">
        <v>4</v>
      </c>
      <c r="E108" s="2"/>
      <c r="F108" s="9"/>
      <c r="H108" s="85" t="s">
        <v>89</v>
      </c>
      <c r="I108" s="86"/>
    </row>
    <row r="109" spans="1:9" ht="29.45" customHeight="1" x14ac:dyDescent="0.25">
      <c r="A109" s="54">
        <v>13</v>
      </c>
      <c r="B109" s="50" t="s">
        <v>58</v>
      </c>
      <c r="C109" s="54" t="s">
        <v>2</v>
      </c>
      <c r="D109" s="54">
        <v>1</v>
      </c>
      <c r="E109" s="2"/>
      <c r="F109" s="9"/>
      <c r="H109" s="85" t="s">
        <v>89</v>
      </c>
      <c r="I109" s="86"/>
    </row>
    <row r="110" spans="1:9" ht="29.45" customHeight="1" x14ac:dyDescent="0.25">
      <c r="A110" s="54">
        <v>14</v>
      </c>
      <c r="B110" s="49" t="s">
        <v>59</v>
      </c>
      <c r="C110" s="54" t="s">
        <v>2</v>
      </c>
      <c r="D110" s="54">
        <v>1</v>
      </c>
      <c r="E110" s="2"/>
      <c r="F110" s="9"/>
      <c r="H110" s="85" t="s">
        <v>89</v>
      </c>
      <c r="I110" s="86"/>
    </row>
    <row r="111" spans="1:9" ht="29.45" customHeight="1" x14ac:dyDescent="0.25">
      <c r="A111" s="54">
        <v>15</v>
      </c>
      <c r="B111" s="51" t="s">
        <v>60</v>
      </c>
      <c r="C111" s="54" t="s">
        <v>2</v>
      </c>
      <c r="D111" s="54">
        <v>1</v>
      </c>
      <c r="E111" s="2"/>
      <c r="F111" s="4"/>
      <c r="H111" s="85" t="s">
        <v>89</v>
      </c>
      <c r="I111" s="86"/>
    </row>
    <row r="112" spans="1:9" ht="29.45" customHeight="1" x14ac:dyDescent="0.25">
      <c r="A112" s="54">
        <v>16</v>
      </c>
      <c r="B112" s="51" t="s">
        <v>133</v>
      </c>
      <c r="C112" s="54" t="s">
        <v>2</v>
      </c>
      <c r="D112" s="54">
        <v>8</v>
      </c>
      <c r="E112" s="2"/>
      <c r="F112" s="4"/>
      <c r="H112" s="85" t="s">
        <v>89</v>
      </c>
      <c r="I112" s="86"/>
    </row>
    <row r="113" spans="1:9" ht="44.45" customHeight="1" x14ac:dyDescent="0.25">
      <c r="A113" s="54">
        <v>17</v>
      </c>
      <c r="B113" s="51" t="s">
        <v>82</v>
      </c>
      <c r="C113" s="54" t="s">
        <v>2</v>
      </c>
      <c r="D113" s="54">
        <v>1</v>
      </c>
      <c r="E113" s="2"/>
      <c r="F113" s="4"/>
      <c r="H113" s="85" t="s">
        <v>89</v>
      </c>
      <c r="I113" s="86"/>
    </row>
    <row r="114" spans="1:9" ht="40.15" customHeight="1" x14ac:dyDescent="0.25">
      <c r="A114" s="54">
        <v>18</v>
      </c>
      <c r="B114" s="51" t="s">
        <v>62</v>
      </c>
      <c r="C114" s="54" t="s">
        <v>2</v>
      </c>
      <c r="D114" s="54">
        <v>1</v>
      </c>
      <c r="E114" s="2"/>
      <c r="F114" s="4"/>
      <c r="H114" s="85" t="s">
        <v>89</v>
      </c>
      <c r="I114" s="86"/>
    </row>
    <row r="115" spans="1:9" ht="29.45" customHeight="1" x14ac:dyDescent="0.25">
      <c r="A115" s="54">
        <v>19</v>
      </c>
      <c r="B115" s="51" t="s">
        <v>63</v>
      </c>
      <c r="C115" s="54" t="s">
        <v>2</v>
      </c>
      <c r="D115" s="54">
        <v>1</v>
      </c>
      <c r="E115" s="2"/>
      <c r="F115" s="4"/>
      <c r="H115" s="85" t="s">
        <v>89</v>
      </c>
      <c r="I115" s="86"/>
    </row>
    <row r="116" spans="1:9" ht="42" customHeight="1" x14ac:dyDescent="0.25">
      <c r="A116" s="54">
        <v>20</v>
      </c>
      <c r="B116" s="51" t="s">
        <v>70</v>
      </c>
      <c r="C116" s="54" t="s">
        <v>2</v>
      </c>
      <c r="D116" s="54">
        <v>2</v>
      </c>
      <c r="E116" s="2"/>
      <c r="F116" s="4"/>
      <c r="H116" s="85" t="s">
        <v>89</v>
      </c>
      <c r="I116" s="86"/>
    </row>
    <row r="117" spans="1:9" ht="42" customHeight="1" x14ac:dyDescent="0.25">
      <c r="A117" s="54">
        <v>21</v>
      </c>
      <c r="B117" s="51" t="s">
        <v>79</v>
      </c>
      <c r="C117" s="54" t="s">
        <v>2</v>
      </c>
      <c r="D117" s="54">
        <v>2</v>
      </c>
      <c r="E117" s="2"/>
      <c r="F117" s="4"/>
      <c r="H117" s="85" t="s">
        <v>89</v>
      </c>
      <c r="I117" s="86"/>
    </row>
    <row r="118" spans="1:9" ht="29.45" customHeight="1" x14ac:dyDescent="0.25">
      <c r="A118" s="54">
        <v>22</v>
      </c>
      <c r="B118" s="51" t="s">
        <v>71</v>
      </c>
      <c r="C118" s="54" t="s">
        <v>2</v>
      </c>
      <c r="D118" s="54">
        <v>1</v>
      </c>
      <c r="E118" s="2"/>
      <c r="F118" s="4"/>
      <c r="H118" s="85" t="s">
        <v>89</v>
      </c>
      <c r="I118" s="86"/>
    </row>
    <row r="119" spans="1:9" ht="29.45" customHeight="1" x14ac:dyDescent="0.25">
      <c r="A119" s="54">
        <v>23</v>
      </c>
      <c r="B119" s="51" t="s">
        <v>72</v>
      </c>
      <c r="C119" s="54" t="s">
        <v>2</v>
      </c>
      <c r="D119" s="54">
        <v>2</v>
      </c>
      <c r="E119" s="2"/>
      <c r="F119" s="4"/>
      <c r="H119" s="85" t="s">
        <v>89</v>
      </c>
      <c r="I119" s="86"/>
    </row>
    <row r="120" spans="1:9" ht="29.45" customHeight="1" x14ac:dyDescent="0.25">
      <c r="A120" s="54">
        <v>24</v>
      </c>
      <c r="B120" s="51" t="s">
        <v>103</v>
      </c>
      <c r="C120" s="54" t="s">
        <v>11</v>
      </c>
      <c r="D120" s="54">
        <v>7</v>
      </c>
      <c r="E120" s="2"/>
      <c r="F120" s="4"/>
      <c r="H120" s="85" t="s">
        <v>98</v>
      </c>
      <c r="I120" s="86"/>
    </row>
    <row r="121" spans="1:9" ht="29.45" customHeight="1" x14ac:dyDescent="0.25">
      <c r="A121" s="25"/>
      <c r="B121" s="36"/>
      <c r="C121" s="25"/>
      <c r="D121" s="25"/>
      <c r="E121" s="19"/>
      <c r="F121" s="42">
        <f>SUM(F98:F120)</f>
        <v>0</v>
      </c>
      <c r="H121" s="17"/>
      <c r="I121" s="37"/>
    </row>
    <row r="122" spans="1:9" x14ac:dyDescent="0.2">
      <c r="A122" s="73" t="s">
        <v>37</v>
      </c>
      <c r="B122" s="74"/>
      <c r="C122" s="74"/>
      <c r="D122" s="75"/>
      <c r="E122" s="79" t="s">
        <v>10</v>
      </c>
      <c r="F122" s="80"/>
      <c r="H122" s="83" t="s">
        <v>35</v>
      </c>
      <c r="I122" s="84"/>
    </row>
    <row r="123" spans="1:9" x14ac:dyDescent="0.2">
      <c r="A123" s="76"/>
      <c r="B123" s="77"/>
      <c r="C123" s="77"/>
      <c r="D123" s="78"/>
      <c r="E123" s="81"/>
      <c r="F123" s="82"/>
      <c r="H123" s="84"/>
      <c r="I123" s="84"/>
    </row>
    <row r="124" spans="1:9" ht="29.45" customHeight="1" x14ac:dyDescent="0.2">
      <c r="A124" s="43" t="s">
        <v>1</v>
      </c>
      <c r="B124" s="44" t="s">
        <v>0</v>
      </c>
      <c r="C124" s="43" t="s">
        <v>4</v>
      </c>
      <c r="D124" s="45" t="s">
        <v>3</v>
      </c>
      <c r="E124" s="45" t="s">
        <v>5</v>
      </c>
      <c r="F124" s="45" t="s">
        <v>6</v>
      </c>
    </row>
    <row r="125" spans="1:9" ht="103.5" customHeight="1" x14ac:dyDescent="0.25">
      <c r="A125" s="54">
        <v>1</v>
      </c>
      <c r="B125" s="46" t="s">
        <v>125</v>
      </c>
      <c r="C125" s="54" t="s">
        <v>2</v>
      </c>
      <c r="D125" s="47">
        <v>6</v>
      </c>
      <c r="E125" s="48"/>
      <c r="F125" s="48"/>
      <c r="H125" s="85" t="s">
        <v>89</v>
      </c>
      <c r="I125" s="86"/>
    </row>
    <row r="126" spans="1:9" ht="47.25" customHeight="1" x14ac:dyDescent="0.25">
      <c r="A126" s="54">
        <v>2</v>
      </c>
      <c r="B126" s="58" t="s">
        <v>126</v>
      </c>
      <c r="C126" s="54" t="s">
        <v>2</v>
      </c>
      <c r="D126" s="47">
        <v>6</v>
      </c>
      <c r="E126" s="48"/>
      <c r="F126" s="48"/>
      <c r="H126" s="85" t="s">
        <v>89</v>
      </c>
      <c r="I126" s="86"/>
    </row>
    <row r="127" spans="1:9" ht="29.45" customHeight="1" x14ac:dyDescent="0.25">
      <c r="A127" s="54">
        <v>3</v>
      </c>
      <c r="B127" s="46" t="s">
        <v>112</v>
      </c>
      <c r="C127" s="54" t="s">
        <v>2</v>
      </c>
      <c r="D127" s="47">
        <v>6</v>
      </c>
      <c r="E127" s="48"/>
      <c r="F127" s="48"/>
      <c r="H127" s="85" t="s">
        <v>89</v>
      </c>
      <c r="I127" s="86"/>
    </row>
    <row r="128" spans="1:9" ht="29.45" customHeight="1" x14ac:dyDescent="0.25">
      <c r="A128" s="54">
        <v>4</v>
      </c>
      <c r="B128" s="49" t="s">
        <v>113</v>
      </c>
      <c r="C128" s="54" t="s">
        <v>2</v>
      </c>
      <c r="D128" s="54">
        <v>3</v>
      </c>
      <c r="E128" s="4"/>
      <c r="F128" s="48"/>
      <c r="H128" s="85" t="s">
        <v>89</v>
      </c>
      <c r="I128" s="86"/>
    </row>
    <row r="129" spans="1:9" ht="29.45" customHeight="1" x14ac:dyDescent="0.25">
      <c r="A129" s="54">
        <v>5</v>
      </c>
      <c r="B129" s="29" t="s">
        <v>114</v>
      </c>
      <c r="C129" s="54" t="s">
        <v>2</v>
      </c>
      <c r="D129" s="54">
        <v>3</v>
      </c>
      <c r="E129" s="4"/>
      <c r="F129" s="48"/>
      <c r="H129" s="85" t="s">
        <v>89</v>
      </c>
      <c r="I129" s="86"/>
    </row>
    <row r="130" spans="1:9" ht="45" customHeight="1" x14ac:dyDescent="0.25">
      <c r="A130" s="54">
        <v>6</v>
      </c>
      <c r="B130" s="29" t="s">
        <v>115</v>
      </c>
      <c r="C130" s="54" t="s">
        <v>11</v>
      </c>
      <c r="D130" s="54">
        <v>4</v>
      </c>
      <c r="E130" s="4"/>
      <c r="F130" s="48"/>
      <c r="H130" s="85" t="s">
        <v>89</v>
      </c>
      <c r="I130" s="86"/>
    </row>
    <row r="131" spans="1:9" ht="29.45" customHeight="1" x14ac:dyDescent="0.25">
      <c r="A131" s="54">
        <v>7</v>
      </c>
      <c r="B131" s="29" t="s">
        <v>116</v>
      </c>
      <c r="C131" s="54" t="s">
        <v>2</v>
      </c>
      <c r="D131" s="54">
        <v>2</v>
      </c>
      <c r="E131" s="4"/>
      <c r="F131" s="48"/>
      <c r="H131" s="85" t="s">
        <v>89</v>
      </c>
      <c r="I131" s="86"/>
    </row>
    <row r="132" spans="1:9" ht="29.45" customHeight="1" x14ac:dyDescent="0.25">
      <c r="A132" s="54">
        <v>8</v>
      </c>
      <c r="B132" s="50" t="s">
        <v>137</v>
      </c>
      <c r="C132" s="54" t="s">
        <v>2</v>
      </c>
      <c r="D132" s="54">
        <v>1</v>
      </c>
      <c r="E132" s="4"/>
      <c r="F132" s="48"/>
      <c r="H132" s="85" t="s">
        <v>89</v>
      </c>
      <c r="I132" s="86"/>
    </row>
    <row r="133" spans="1:9" ht="53.25" customHeight="1" x14ac:dyDescent="0.25">
      <c r="A133" s="54">
        <v>9</v>
      </c>
      <c r="B133" s="50" t="s">
        <v>117</v>
      </c>
      <c r="C133" s="54" t="s">
        <v>2</v>
      </c>
      <c r="D133" s="54">
        <v>2</v>
      </c>
      <c r="E133" s="4"/>
      <c r="F133" s="48"/>
      <c r="H133" s="85" t="s">
        <v>89</v>
      </c>
      <c r="I133" s="86"/>
    </row>
    <row r="134" spans="1:9" ht="29.45" customHeight="1" x14ac:dyDescent="0.25">
      <c r="A134" s="54">
        <v>10</v>
      </c>
      <c r="B134" s="50" t="s">
        <v>118</v>
      </c>
      <c r="C134" s="54" t="s">
        <v>2</v>
      </c>
      <c r="D134" s="54">
        <v>1</v>
      </c>
      <c r="E134" s="4"/>
      <c r="F134" s="48"/>
      <c r="H134" s="85" t="s">
        <v>89</v>
      </c>
      <c r="I134" s="86"/>
    </row>
    <row r="135" spans="1:9" ht="54" customHeight="1" x14ac:dyDescent="0.25">
      <c r="A135" s="54">
        <v>11</v>
      </c>
      <c r="B135" s="51" t="s">
        <v>134</v>
      </c>
      <c r="C135" s="54" t="s">
        <v>2</v>
      </c>
      <c r="D135" s="54">
        <v>1</v>
      </c>
      <c r="E135" s="4"/>
      <c r="F135" s="48"/>
      <c r="H135" s="85" t="s">
        <v>89</v>
      </c>
      <c r="I135" s="86"/>
    </row>
    <row r="136" spans="1:9" ht="29.45" customHeight="1" x14ac:dyDescent="0.25">
      <c r="A136" s="54">
        <v>12</v>
      </c>
      <c r="B136" s="51" t="s">
        <v>119</v>
      </c>
      <c r="C136" s="54" t="s">
        <v>2</v>
      </c>
      <c r="D136" s="54">
        <v>8</v>
      </c>
      <c r="E136" s="4"/>
      <c r="F136" s="48"/>
      <c r="H136" s="85" t="s">
        <v>89</v>
      </c>
      <c r="I136" s="86"/>
    </row>
    <row r="137" spans="1:9" ht="29.45" customHeight="1" x14ac:dyDescent="0.25">
      <c r="A137" s="54">
        <v>13</v>
      </c>
      <c r="B137" s="51" t="s">
        <v>136</v>
      </c>
      <c r="C137" s="54" t="s">
        <v>2</v>
      </c>
      <c r="D137" s="54">
        <v>1</v>
      </c>
      <c r="E137" s="4"/>
      <c r="F137" s="48"/>
      <c r="H137" s="85" t="s">
        <v>89</v>
      </c>
      <c r="I137" s="86"/>
    </row>
    <row r="138" spans="1:9" ht="29.45" customHeight="1" x14ac:dyDescent="0.25">
      <c r="A138" s="54">
        <v>14</v>
      </c>
      <c r="B138" s="51" t="s">
        <v>135</v>
      </c>
      <c r="C138" s="54" t="s">
        <v>2</v>
      </c>
      <c r="D138" s="54">
        <v>1</v>
      </c>
      <c r="E138" s="4"/>
      <c r="F138" s="48"/>
      <c r="H138" s="85" t="s">
        <v>89</v>
      </c>
      <c r="I138" s="86"/>
    </row>
    <row r="139" spans="1:9" ht="37.15" customHeight="1" x14ac:dyDescent="0.25">
      <c r="A139" s="54">
        <v>15</v>
      </c>
      <c r="B139" s="51" t="s">
        <v>109</v>
      </c>
      <c r="C139" s="54" t="s">
        <v>2</v>
      </c>
      <c r="D139" s="54">
        <v>2</v>
      </c>
      <c r="E139" s="4"/>
      <c r="F139" s="48"/>
      <c r="H139" s="85" t="s">
        <v>89</v>
      </c>
      <c r="I139" s="86"/>
    </row>
    <row r="140" spans="1:9" ht="29.45" customHeight="1" x14ac:dyDescent="0.25">
      <c r="A140" s="54">
        <v>16</v>
      </c>
      <c r="B140" s="51" t="s">
        <v>120</v>
      </c>
      <c r="C140" s="54" t="s">
        <v>11</v>
      </c>
      <c r="D140" s="54">
        <v>1</v>
      </c>
      <c r="E140" s="4"/>
      <c r="F140" s="48"/>
      <c r="H140" s="85" t="s">
        <v>89</v>
      </c>
      <c r="I140" s="86"/>
    </row>
    <row r="141" spans="1:9" ht="29.45" customHeight="1" x14ac:dyDescent="0.25">
      <c r="A141" s="54">
        <v>17</v>
      </c>
      <c r="B141" s="51" t="s">
        <v>121</v>
      </c>
      <c r="C141" s="54" t="s">
        <v>2</v>
      </c>
      <c r="D141" s="54">
        <v>2</v>
      </c>
      <c r="E141" s="4"/>
      <c r="F141" s="48"/>
      <c r="H141" s="85" t="s">
        <v>89</v>
      </c>
      <c r="I141" s="86"/>
    </row>
    <row r="142" spans="1:9" ht="29.45" customHeight="1" x14ac:dyDescent="0.25">
      <c r="A142" s="54">
        <v>18</v>
      </c>
      <c r="B142" s="51" t="s">
        <v>122</v>
      </c>
      <c r="C142" s="54" t="s">
        <v>2</v>
      </c>
      <c r="D142" s="54">
        <v>2</v>
      </c>
      <c r="E142" s="4"/>
      <c r="F142" s="48"/>
      <c r="H142" s="85" t="s">
        <v>89</v>
      </c>
      <c r="I142" s="86"/>
    </row>
    <row r="143" spans="1:9" ht="42.75" customHeight="1" x14ac:dyDescent="0.25">
      <c r="A143" s="54">
        <v>19</v>
      </c>
      <c r="B143" s="51" t="s">
        <v>123</v>
      </c>
      <c r="C143" s="54" t="s">
        <v>2</v>
      </c>
      <c r="D143" s="54">
        <v>2</v>
      </c>
      <c r="E143" s="4"/>
      <c r="F143" s="48"/>
      <c r="H143" s="85" t="s">
        <v>89</v>
      </c>
      <c r="I143" s="86"/>
    </row>
    <row r="144" spans="1:9" ht="42.75" customHeight="1" x14ac:dyDescent="0.25">
      <c r="A144" s="54">
        <v>20</v>
      </c>
      <c r="B144" s="51" t="s">
        <v>124</v>
      </c>
      <c r="C144" s="54" t="s">
        <v>2</v>
      </c>
      <c r="D144" s="54">
        <v>1</v>
      </c>
      <c r="E144" s="4"/>
      <c r="F144" s="48"/>
      <c r="H144" s="85" t="s">
        <v>98</v>
      </c>
      <c r="I144" s="86"/>
    </row>
    <row r="145" spans="1:9" ht="29.45" customHeight="1" x14ac:dyDescent="0.25">
      <c r="A145" s="54">
        <v>21</v>
      </c>
      <c r="B145" s="51" t="s">
        <v>72</v>
      </c>
      <c r="C145" s="54" t="s">
        <v>2</v>
      </c>
      <c r="D145" s="54">
        <v>2</v>
      </c>
      <c r="E145" s="4"/>
      <c r="F145" s="48"/>
      <c r="H145" s="85" t="s">
        <v>89</v>
      </c>
      <c r="I145" s="86"/>
    </row>
    <row r="146" spans="1:9" ht="29.45" customHeight="1" x14ac:dyDescent="0.25">
      <c r="A146" s="40"/>
      <c r="B146" s="36"/>
      <c r="C146" s="41"/>
      <c r="D146" s="40"/>
      <c r="E146" s="19"/>
      <c r="F146" s="38">
        <f>SUM(F125:F145)</f>
        <v>0</v>
      </c>
      <c r="H146" s="17"/>
      <c r="I146" s="37"/>
    </row>
    <row r="147" spans="1:9" ht="29.45" customHeight="1" x14ac:dyDescent="0.25">
      <c r="A147" s="73" t="s">
        <v>142</v>
      </c>
      <c r="B147" s="74"/>
      <c r="C147" s="74"/>
      <c r="D147" s="75"/>
      <c r="E147" s="79" t="s">
        <v>10</v>
      </c>
      <c r="F147" s="80"/>
      <c r="H147" s="17"/>
      <c r="I147" s="37"/>
    </row>
    <row r="148" spans="1:9" x14ac:dyDescent="0.2">
      <c r="A148" s="76"/>
      <c r="B148" s="77"/>
      <c r="C148" s="77"/>
      <c r="D148" s="78"/>
      <c r="E148" s="81"/>
      <c r="F148" s="82"/>
    </row>
    <row r="149" spans="1:9" ht="24" x14ac:dyDescent="0.2">
      <c r="A149" s="13" t="s">
        <v>1</v>
      </c>
      <c r="B149" s="31" t="s">
        <v>0</v>
      </c>
      <c r="C149" s="13" t="s">
        <v>4</v>
      </c>
      <c r="D149" s="14" t="s">
        <v>3</v>
      </c>
      <c r="E149" s="14" t="s">
        <v>5</v>
      </c>
      <c r="F149" s="14" t="s">
        <v>6</v>
      </c>
    </row>
    <row r="150" spans="1:9" ht="83.25" customHeight="1" x14ac:dyDescent="0.2">
      <c r="A150" s="91">
        <v>1</v>
      </c>
      <c r="B150" s="93" t="s">
        <v>88</v>
      </c>
      <c r="C150" s="91" t="s">
        <v>21</v>
      </c>
      <c r="D150" s="47" t="s">
        <v>44</v>
      </c>
      <c r="E150" s="9"/>
      <c r="F150" s="9"/>
    </row>
    <row r="151" spans="1:9" ht="24" x14ac:dyDescent="0.2">
      <c r="A151" s="92"/>
      <c r="B151" s="94"/>
      <c r="C151" s="92"/>
      <c r="D151" s="47" t="s">
        <v>45</v>
      </c>
      <c r="E151" s="2"/>
      <c r="F151" s="2"/>
      <c r="G151" s="8"/>
      <c r="H151" s="20"/>
    </row>
    <row r="152" spans="1:9" ht="48" x14ac:dyDescent="0.2">
      <c r="A152" s="54">
        <v>2</v>
      </c>
      <c r="B152" s="51" t="s">
        <v>52</v>
      </c>
      <c r="C152" s="54" t="s">
        <v>11</v>
      </c>
      <c r="D152" s="54">
        <v>1</v>
      </c>
      <c r="E152" s="2"/>
      <c r="F152" s="2"/>
      <c r="G152" s="8"/>
      <c r="H152" s="20"/>
    </row>
    <row r="153" spans="1:9" ht="31.9" customHeight="1" x14ac:dyDescent="0.2">
      <c r="A153" s="54">
        <v>3</v>
      </c>
      <c r="B153" s="51" t="s">
        <v>22</v>
      </c>
      <c r="C153" s="65" t="s">
        <v>11</v>
      </c>
      <c r="D153" s="65">
        <v>1</v>
      </c>
      <c r="E153" s="2"/>
      <c r="F153" s="2"/>
      <c r="G153" s="8"/>
      <c r="H153" s="20"/>
    </row>
    <row r="154" spans="1:9" ht="54.6" customHeight="1" x14ac:dyDescent="0.2">
      <c r="A154" s="54">
        <v>4</v>
      </c>
      <c r="B154" s="51" t="s">
        <v>23</v>
      </c>
      <c r="C154" s="65" t="s">
        <v>11</v>
      </c>
      <c r="D154" s="65">
        <v>1</v>
      </c>
      <c r="E154" s="2"/>
      <c r="F154" s="2"/>
      <c r="G154" s="8"/>
      <c r="H154" s="20"/>
    </row>
    <row r="155" spans="1:9" ht="95.25" customHeight="1" x14ac:dyDescent="0.2">
      <c r="A155" s="54">
        <v>5</v>
      </c>
      <c r="B155" s="50" t="s">
        <v>26</v>
      </c>
      <c r="C155" s="54" t="s">
        <v>11</v>
      </c>
      <c r="D155" s="54">
        <v>1</v>
      </c>
      <c r="E155" s="2"/>
      <c r="F155" s="2"/>
      <c r="G155" s="8"/>
      <c r="H155" s="20"/>
    </row>
    <row r="156" spans="1:9" ht="28.5" customHeight="1" x14ac:dyDescent="0.2">
      <c r="A156" s="12"/>
      <c r="B156" s="30"/>
      <c r="C156" s="12"/>
      <c r="D156" s="7"/>
      <c r="E156" s="12"/>
      <c r="F156" s="24">
        <f>SUM(F150:F155)</f>
        <v>0</v>
      </c>
      <c r="G156" s="8"/>
      <c r="H156" s="20"/>
      <c r="I156" s="20"/>
    </row>
    <row r="157" spans="1:9" x14ac:dyDescent="0.2">
      <c r="A157" s="73" t="s">
        <v>143</v>
      </c>
      <c r="B157" s="74"/>
      <c r="C157" s="74"/>
      <c r="D157" s="75"/>
      <c r="E157" s="79" t="s">
        <v>10</v>
      </c>
      <c r="F157" s="80"/>
    </row>
    <row r="158" spans="1:9" x14ac:dyDescent="0.2">
      <c r="A158" s="76"/>
      <c r="B158" s="77"/>
      <c r="C158" s="77"/>
      <c r="D158" s="78"/>
      <c r="E158" s="81"/>
      <c r="F158" s="82"/>
    </row>
    <row r="159" spans="1:9" ht="24" x14ac:dyDescent="0.2">
      <c r="A159" s="13" t="s">
        <v>1</v>
      </c>
      <c r="B159" s="31" t="s">
        <v>0</v>
      </c>
      <c r="C159" s="13" t="s">
        <v>4</v>
      </c>
      <c r="D159" s="14" t="s">
        <v>3</v>
      </c>
      <c r="E159" s="14" t="s">
        <v>5</v>
      </c>
      <c r="F159" s="14" t="s">
        <v>6</v>
      </c>
    </row>
    <row r="160" spans="1:9" ht="58.5" customHeight="1" x14ac:dyDescent="0.2">
      <c r="A160" s="95">
        <v>1</v>
      </c>
      <c r="B160" s="93" t="s">
        <v>155</v>
      </c>
      <c r="C160" s="95" t="s">
        <v>21</v>
      </c>
      <c r="D160" s="15" t="s">
        <v>44</v>
      </c>
      <c r="E160" s="9"/>
      <c r="F160" s="9"/>
    </row>
    <row r="161" spans="1:9" ht="96" customHeight="1" x14ac:dyDescent="0.2">
      <c r="A161" s="96"/>
      <c r="B161" s="97"/>
      <c r="C161" s="96"/>
      <c r="D161" s="15" t="s">
        <v>45</v>
      </c>
      <c r="E161" s="2"/>
      <c r="F161" s="2"/>
      <c r="G161" s="8"/>
      <c r="H161" s="20"/>
    </row>
    <row r="162" spans="1:9" ht="39.75" customHeight="1" x14ac:dyDescent="0.2">
      <c r="A162" s="1">
        <v>2</v>
      </c>
      <c r="B162" s="34" t="s">
        <v>130</v>
      </c>
      <c r="C162" s="1" t="s">
        <v>11</v>
      </c>
      <c r="D162" s="1">
        <v>1</v>
      </c>
      <c r="E162" s="2"/>
      <c r="F162" s="2"/>
      <c r="G162" s="8"/>
      <c r="H162" s="20"/>
    </row>
    <row r="163" spans="1:9" ht="39.75" customHeight="1" x14ac:dyDescent="0.2">
      <c r="A163" s="52">
        <v>3</v>
      </c>
      <c r="B163" s="34" t="s">
        <v>141</v>
      </c>
      <c r="C163" s="52" t="s">
        <v>2</v>
      </c>
      <c r="D163" s="52">
        <v>1</v>
      </c>
      <c r="E163" s="2"/>
      <c r="F163" s="2"/>
      <c r="G163" s="8"/>
      <c r="H163" s="20"/>
    </row>
    <row r="164" spans="1:9" ht="79.5" customHeight="1" x14ac:dyDescent="0.2">
      <c r="A164" s="1">
        <v>4</v>
      </c>
      <c r="B164" s="34" t="s">
        <v>128</v>
      </c>
      <c r="C164" s="1" t="s">
        <v>11</v>
      </c>
      <c r="D164" s="1">
        <v>1</v>
      </c>
      <c r="E164" s="2"/>
      <c r="F164" s="2"/>
      <c r="G164" s="8"/>
      <c r="H164" s="20"/>
    </row>
    <row r="165" spans="1:9" ht="54.75" customHeight="1" x14ac:dyDescent="0.2">
      <c r="A165" s="52">
        <v>5</v>
      </c>
      <c r="B165" s="34" t="s">
        <v>129</v>
      </c>
      <c r="C165" s="26" t="s">
        <v>11</v>
      </c>
      <c r="D165" s="26">
        <v>1</v>
      </c>
      <c r="E165" s="2"/>
      <c r="F165" s="2"/>
      <c r="G165" s="8"/>
      <c r="H165" s="20"/>
    </row>
    <row r="166" spans="1:9" ht="35.25" customHeight="1" x14ac:dyDescent="0.2">
      <c r="A166" s="56">
        <v>6</v>
      </c>
      <c r="B166" s="66" t="s">
        <v>139</v>
      </c>
      <c r="C166" s="10" t="s">
        <v>11</v>
      </c>
      <c r="D166" s="10">
        <v>1</v>
      </c>
      <c r="E166" s="2"/>
      <c r="F166" s="2"/>
      <c r="G166" s="8"/>
      <c r="H166" s="20"/>
    </row>
    <row r="167" spans="1:9" ht="38.25" customHeight="1" x14ac:dyDescent="0.2">
      <c r="A167" s="52">
        <v>7</v>
      </c>
      <c r="B167" s="34" t="s">
        <v>138</v>
      </c>
      <c r="C167" s="52" t="s">
        <v>11</v>
      </c>
      <c r="D167" s="52">
        <v>1</v>
      </c>
      <c r="E167" s="2"/>
      <c r="F167" s="2"/>
      <c r="G167" s="8"/>
      <c r="H167" s="20"/>
    </row>
    <row r="168" spans="1:9" ht="82.5" customHeight="1" x14ac:dyDescent="0.2">
      <c r="A168" s="3">
        <v>8</v>
      </c>
      <c r="B168" s="33" t="s">
        <v>140</v>
      </c>
      <c r="C168" s="21" t="s">
        <v>11</v>
      </c>
      <c r="D168" s="21">
        <v>1</v>
      </c>
      <c r="E168" s="2"/>
      <c r="F168" s="2"/>
      <c r="G168" s="8"/>
      <c r="H168" s="20"/>
    </row>
    <row r="169" spans="1:9" ht="24.6" customHeight="1" x14ac:dyDescent="0.2">
      <c r="A169" s="12"/>
      <c r="B169" s="30"/>
      <c r="C169" s="12"/>
      <c r="D169" s="7"/>
      <c r="E169" s="12"/>
      <c r="F169" s="24">
        <f>SUM(F160:F168)</f>
        <v>0</v>
      </c>
      <c r="G169" s="8"/>
      <c r="H169" s="20"/>
      <c r="I169" s="20"/>
    </row>
    <row r="170" spans="1:9" x14ac:dyDescent="0.2">
      <c r="A170" s="73" t="s">
        <v>144</v>
      </c>
      <c r="B170" s="74"/>
      <c r="C170" s="74"/>
      <c r="D170" s="75"/>
      <c r="E170" s="79" t="s">
        <v>10</v>
      </c>
      <c r="F170" s="80"/>
    </row>
    <row r="171" spans="1:9" x14ac:dyDescent="0.2">
      <c r="A171" s="76"/>
      <c r="B171" s="77"/>
      <c r="C171" s="77"/>
      <c r="D171" s="78"/>
      <c r="E171" s="81"/>
      <c r="F171" s="82"/>
    </row>
    <row r="172" spans="1:9" ht="24" x14ac:dyDescent="0.2">
      <c r="A172" s="13" t="s">
        <v>1</v>
      </c>
      <c r="B172" s="31" t="s">
        <v>0</v>
      </c>
      <c r="C172" s="13" t="s">
        <v>4</v>
      </c>
      <c r="D172" s="14" t="s">
        <v>3</v>
      </c>
      <c r="E172" s="14" t="s">
        <v>5</v>
      </c>
      <c r="F172" s="14" t="s">
        <v>6</v>
      </c>
    </row>
    <row r="173" spans="1:9" ht="60" customHeight="1" x14ac:dyDescent="0.2">
      <c r="A173" s="95">
        <v>1</v>
      </c>
      <c r="B173" s="93" t="s">
        <v>156</v>
      </c>
      <c r="C173" s="95" t="s">
        <v>21</v>
      </c>
      <c r="D173" s="15" t="s">
        <v>44</v>
      </c>
      <c r="E173" s="11"/>
      <c r="F173" s="11"/>
    </row>
    <row r="174" spans="1:9" ht="91.5" customHeight="1" x14ac:dyDescent="0.2">
      <c r="A174" s="96"/>
      <c r="B174" s="97"/>
      <c r="C174" s="96"/>
      <c r="D174" s="15" t="s">
        <v>45</v>
      </c>
      <c r="E174" s="2"/>
      <c r="F174" s="2"/>
      <c r="G174" s="8"/>
      <c r="H174" s="20"/>
    </row>
    <row r="175" spans="1:9" ht="47.25" customHeight="1" x14ac:dyDescent="0.2">
      <c r="A175" s="1">
        <v>2</v>
      </c>
      <c r="B175" s="53" t="s">
        <v>146</v>
      </c>
      <c r="C175" s="52" t="s">
        <v>11</v>
      </c>
      <c r="D175" s="52">
        <v>1</v>
      </c>
      <c r="E175" s="2"/>
      <c r="F175" s="2"/>
      <c r="G175" s="8"/>
      <c r="H175" s="20"/>
    </row>
    <row r="176" spans="1:9" ht="42" customHeight="1" x14ac:dyDescent="0.2">
      <c r="A176" s="1">
        <v>3</v>
      </c>
      <c r="B176" s="53" t="s">
        <v>145</v>
      </c>
      <c r="C176" s="52" t="s">
        <v>11</v>
      </c>
      <c r="D176" s="52">
        <v>1</v>
      </c>
      <c r="E176" s="2"/>
      <c r="F176" s="2"/>
      <c r="G176" s="8"/>
      <c r="H176" s="20"/>
    </row>
    <row r="177" spans="1:10" ht="57.75" customHeight="1" x14ac:dyDescent="0.2">
      <c r="A177" s="10">
        <v>4</v>
      </c>
      <c r="B177" s="53" t="s">
        <v>147</v>
      </c>
      <c r="C177" s="52" t="s">
        <v>11</v>
      </c>
      <c r="D177" s="52">
        <v>1</v>
      </c>
      <c r="E177" s="2"/>
      <c r="F177" s="2"/>
      <c r="G177" s="8"/>
      <c r="H177" s="20"/>
    </row>
    <row r="178" spans="1:10" ht="42" customHeight="1" x14ac:dyDescent="0.2">
      <c r="A178" s="1">
        <v>5</v>
      </c>
      <c r="B178" s="53" t="s">
        <v>148</v>
      </c>
      <c r="C178" s="52" t="s">
        <v>11</v>
      </c>
      <c r="D178" s="52">
        <v>1</v>
      </c>
      <c r="E178" s="2"/>
      <c r="F178" s="2"/>
      <c r="G178" s="8"/>
      <c r="H178" s="20"/>
    </row>
    <row r="179" spans="1:10" ht="24" x14ac:dyDescent="0.2">
      <c r="A179" s="3">
        <v>6</v>
      </c>
      <c r="B179" s="53" t="s">
        <v>149</v>
      </c>
      <c r="C179" s="52" t="s">
        <v>11</v>
      </c>
      <c r="D179" s="52">
        <v>1</v>
      </c>
      <c r="E179" s="2"/>
      <c r="F179" s="2"/>
      <c r="G179" s="8"/>
      <c r="H179" s="20"/>
    </row>
    <row r="180" spans="1:10" ht="48" x14ac:dyDescent="0.2">
      <c r="A180" s="52">
        <v>7</v>
      </c>
      <c r="B180" s="53" t="s">
        <v>151</v>
      </c>
      <c r="C180" s="52" t="s">
        <v>11</v>
      </c>
      <c r="D180" s="52">
        <v>1</v>
      </c>
      <c r="E180" s="2"/>
      <c r="F180" s="2"/>
      <c r="G180" s="8"/>
      <c r="H180" s="20"/>
    </row>
    <row r="181" spans="1:10" ht="62.25" customHeight="1" x14ac:dyDescent="0.2">
      <c r="A181" s="54">
        <v>8</v>
      </c>
      <c r="B181" s="69" t="s">
        <v>150</v>
      </c>
      <c r="C181" s="52" t="s">
        <v>11</v>
      </c>
      <c r="D181" s="52">
        <v>1</v>
      </c>
      <c r="E181" s="2"/>
      <c r="F181" s="2"/>
      <c r="G181" s="8"/>
      <c r="H181" s="20"/>
    </row>
    <row r="182" spans="1:10" ht="27" customHeight="1" x14ac:dyDescent="0.2">
      <c r="A182" s="12"/>
      <c r="B182" s="30"/>
      <c r="C182" s="12"/>
      <c r="D182" s="7"/>
      <c r="E182" s="12"/>
      <c r="F182" s="24">
        <f>SUM(F173:F181)</f>
        <v>0</v>
      </c>
      <c r="G182" s="8"/>
      <c r="H182" s="20"/>
      <c r="I182" s="20"/>
    </row>
    <row r="184" spans="1:10" ht="14.25" customHeight="1" x14ac:dyDescent="0.2">
      <c r="J184" s="8"/>
    </row>
    <row r="185" spans="1:10" ht="14.25" customHeight="1" x14ac:dyDescent="0.2">
      <c r="J185" s="8"/>
    </row>
    <row r="186" spans="1:10" x14ac:dyDescent="0.2">
      <c r="J186" s="68"/>
    </row>
    <row r="187" spans="1:10" ht="14.25" customHeight="1" x14ac:dyDescent="0.2">
      <c r="B187" s="35" t="s">
        <v>157</v>
      </c>
      <c r="J187" s="71"/>
    </row>
    <row r="188" spans="1:10" ht="14.25" customHeight="1" x14ac:dyDescent="0.2">
      <c r="J188" s="72"/>
    </row>
    <row r="189" spans="1:10" x14ac:dyDescent="0.2">
      <c r="J189" s="68"/>
    </row>
    <row r="190" spans="1:10" ht="14.25" customHeight="1" x14ac:dyDescent="0.2">
      <c r="J190" s="71"/>
    </row>
    <row r="191" spans="1:10" ht="14.25" customHeight="1" x14ac:dyDescent="0.2">
      <c r="J191" s="72"/>
    </row>
    <row r="192" spans="1:10" x14ac:dyDescent="0.2">
      <c r="J192" s="68"/>
    </row>
    <row r="193" spans="10:10" ht="14.25" customHeight="1" x14ac:dyDescent="0.2">
      <c r="J193" s="71"/>
    </row>
    <row r="194" spans="10:10" ht="14.25" customHeight="1" x14ac:dyDescent="0.2">
      <c r="J194" s="72"/>
    </row>
    <row r="195" spans="10:10" x14ac:dyDescent="0.2">
      <c r="J195" s="68"/>
    </row>
    <row r="196" spans="10:10" ht="14.25" customHeight="1" x14ac:dyDescent="0.2">
      <c r="J196" s="71"/>
    </row>
    <row r="197" spans="10:10" ht="14.25" customHeight="1" x14ac:dyDescent="0.2">
      <c r="J197" s="72"/>
    </row>
    <row r="198" spans="10:10" x14ac:dyDescent="0.2">
      <c r="J198" s="68"/>
    </row>
    <row r="199" spans="10:10" ht="14.25" customHeight="1" x14ac:dyDescent="0.2">
      <c r="J199" s="71"/>
    </row>
    <row r="200" spans="10:10" ht="14.25" customHeight="1" x14ac:dyDescent="0.2">
      <c r="J200" s="72"/>
    </row>
    <row r="201" spans="10:10" x14ac:dyDescent="0.2">
      <c r="J201" s="68"/>
    </row>
    <row r="202" spans="10:10" ht="14.25" customHeight="1" x14ac:dyDescent="0.2">
      <c r="J202" s="71"/>
    </row>
    <row r="203" spans="10:10" ht="14.25" customHeight="1" x14ac:dyDescent="0.2">
      <c r="J203" s="72"/>
    </row>
    <row r="204" spans="10:10" ht="15" x14ac:dyDescent="0.2">
      <c r="J204" s="22"/>
    </row>
    <row r="205" spans="10:10" ht="14.25" customHeight="1" x14ac:dyDescent="0.2">
      <c r="J205" s="71"/>
    </row>
    <row r="206" spans="10:10" ht="14.25" customHeight="1" x14ac:dyDescent="0.2">
      <c r="J206" s="72"/>
    </row>
    <row r="207" spans="10:10" x14ac:dyDescent="0.2">
      <c r="J207" s="68"/>
    </row>
    <row r="208" spans="10:10" ht="14.25" customHeight="1" x14ac:dyDescent="0.2">
      <c r="J208" s="71"/>
    </row>
    <row r="209" spans="10:10" ht="14.25" customHeight="1" x14ac:dyDescent="0.2">
      <c r="J209" s="72"/>
    </row>
    <row r="210" spans="10:10" x14ac:dyDescent="0.2">
      <c r="J210" s="68"/>
    </row>
    <row r="211" spans="10:10" ht="13.9" customHeight="1" x14ac:dyDescent="0.2">
      <c r="J211" s="71"/>
    </row>
    <row r="212" spans="10:10" ht="14.25" customHeight="1" x14ac:dyDescent="0.2">
      <c r="J212" s="72"/>
    </row>
    <row r="213" spans="10:10" x14ac:dyDescent="0.2">
      <c r="J213" s="68"/>
    </row>
    <row r="214" spans="10:10" ht="14.25" customHeight="1" x14ac:dyDescent="0.2">
      <c r="J214" s="71"/>
    </row>
    <row r="215" spans="10:10" ht="14.25" customHeight="1" x14ac:dyDescent="0.2">
      <c r="J215" s="72"/>
    </row>
    <row r="216" spans="10:10" x14ac:dyDescent="0.2">
      <c r="J216" s="68"/>
    </row>
    <row r="217" spans="10:10" ht="14.25" customHeight="1" x14ac:dyDescent="0.2">
      <c r="J217" s="71"/>
    </row>
    <row r="218" spans="10:10" ht="14.25" customHeight="1" x14ac:dyDescent="0.2">
      <c r="J218" s="72"/>
    </row>
    <row r="220" spans="10:10" ht="14.25" customHeight="1" x14ac:dyDescent="0.2"/>
    <row r="221" spans="10:10" ht="14.25" customHeight="1" x14ac:dyDescent="0.2"/>
  </sheetData>
  <mergeCells count="163">
    <mergeCell ref="A1:I1"/>
    <mergeCell ref="H141:I141"/>
    <mergeCell ref="H142:I142"/>
    <mergeCell ref="H143:I143"/>
    <mergeCell ref="H145:I145"/>
    <mergeCell ref="H37:I37"/>
    <mergeCell ref="H38:I38"/>
    <mergeCell ref="H39:I39"/>
    <mergeCell ref="H40:I40"/>
    <mergeCell ref="H73:I73"/>
    <mergeCell ref="H74:I74"/>
    <mergeCell ref="H128:I128"/>
    <mergeCell ref="H129:I129"/>
    <mergeCell ref="H130:I130"/>
    <mergeCell ref="H131:I131"/>
    <mergeCell ref="H132:I132"/>
    <mergeCell ref="H133:I133"/>
    <mergeCell ref="J205:J206"/>
    <mergeCell ref="H125:I125"/>
    <mergeCell ref="H72:I72"/>
    <mergeCell ref="E42:F43"/>
    <mergeCell ref="H48:I48"/>
    <mergeCell ref="A2:D3"/>
    <mergeCell ref="E2:F3"/>
    <mergeCell ref="A17:D18"/>
    <mergeCell ref="E17:F18"/>
    <mergeCell ref="F10:F11"/>
    <mergeCell ref="F26:F27"/>
    <mergeCell ref="H2:I3"/>
    <mergeCell ref="H5:I5"/>
    <mergeCell ref="H6:I6"/>
    <mergeCell ref="H8:I8"/>
    <mergeCell ref="H7:I7"/>
    <mergeCell ref="H22:I22"/>
    <mergeCell ref="H58:I58"/>
    <mergeCell ref="H33:I33"/>
    <mergeCell ref="H34:I34"/>
    <mergeCell ref="H24:I24"/>
    <mergeCell ref="H46:I46"/>
    <mergeCell ref="H42:I43"/>
    <mergeCell ref="H45:I45"/>
    <mergeCell ref="H47:I47"/>
    <mergeCell ref="H49:I49"/>
    <mergeCell ref="H50:I50"/>
    <mergeCell ref="H59:I59"/>
    <mergeCell ref="A147:D148"/>
    <mergeCell ref="E147:F148"/>
    <mergeCell ref="A42:D43"/>
    <mergeCell ref="A28:D29"/>
    <mergeCell ref="E28:F29"/>
    <mergeCell ref="H28:I29"/>
    <mergeCell ref="H31:I31"/>
    <mergeCell ref="H32:I32"/>
    <mergeCell ref="H119:I119"/>
    <mergeCell ref="H35:I35"/>
    <mergeCell ref="H36:I36"/>
    <mergeCell ref="A122:D123"/>
    <mergeCell ref="E122:F123"/>
    <mergeCell ref="H122:I123"/>
    <mergeCell ref="H110:I110"/>
    <mergeCell ref="H102:I102"/>
    <mergeCell ref="H104:I104"/>
    <mergeCell ref="H105:I105"/>
    <mergeCell ref="H106:I106"/>
    <mergeCell ref="H118:I118"/>
    <mergeCell ref="A67:D68"/>
    <mergeCell ref="E67:F68"/>
    <mergeCell ref="H61:I61"/>
    <mergeCell ref="H62:I62"/>
    <mergeCell ref="E170:F171"/>
    <mergeCell ref="A150:A151"/>
    <mergeCell ref="B150:B151"/>
    <mergeCell ref="C150:C151"/>
    <mergeCell ref="A160:A161"/>
    <mergeCell ref="B160:B161"/>
    <mergeCell ref="C160:C161"/>
    <mergeCell ref="A157:D158"/>
    <mergeCell ref="E157:F158"/>
    <mergeCell ref="A170:D171"/>
    <mergeCell ref="A173:A174"/>
    <mergeCell ref="B173:B174"/>
    <mergeCell ref="C173:C174"/>
    <mergeCell ref="H9:I9"/>
    <mergeCell ref="H25:I25"/>
    <mergeCell ref="H23:I23"/>
    <mergeCell ref="H20:I20"/>
    <mergeCell ref="H21:I21"/>
    <mergeCell ref="H17:I18"/>
    <mergeCell ref="H92:I92"/>
    <mergeCell ref="H54:I54"/>
    <mergeCell ref="H55:I55"/>
    <mergeCell ref="H56:I56"/>
    <mergeCell ref="H51:I51"/>
    <mergeCell ref="H52:I52"/>
    <mergeCell ref="H53:I53"/>
    <mergeCell ref="H57:I57"/>
    <mergeCell ref="A95:D96"/>
    <mergeCell ref="E95:F96"/>
    <mergeCell ref="H95:I96"/>
    <mergeCell ref="H98:I98"/>
    <mergeCell ref="H99:I99"/>
    <mergeCell ref="H100:I100"/>
    <mergeCell ref="H89:I89"/>
    <mergeCell ref="H107:I107"/>
    <mergeCell ref="H108:I108"/>
    <mergeCell ref="H101:I101"/>
    <mergeCell ref="J187:J188"/>
    <mergeCell ref="J193:J194"/>
    <mergeCell ref="J196:J197"/>
    <mergeCell ref="J199:J200"/>
    <mergeCell ref="J202:J203"/>
    <mergeCell ref="H70:I70"/>
    <mergeCell ref="H60:I60"/>
    <mergeCell ref="H63:I63"/>
    <mergeCell ref="H64:I64"/>
    <mergeCell ref="H71:I71"/>
    <mergeCell ref="H75:I75"/>
    <mergeCell ref="J208:J209"/>
    <mergeCell ref="J211:J212"/>
    <mergeCell ref="J214:J215"/>
    <mergeCell ref="J190:J191"/>
    <mergeCell ref="H90:I90"/>
    <mergeCell ref="H91:I91"/>
    <mergeCell ref="H117:I117"/>
    <mergeCell ref="H111:I111"/>
    <mergeCell ref="H112:I112"/>
    <mergeCell ref="H113:I113"/>
    <mergeCell ref="H114:I114"/>
    <mergeCell ref="H115:I115"/>
    <mergeCell ref="H116:I116"/>
    <mergeCell ref="H76:I76"/>
    <mergeCell ref="H65:I65"/>
    <mergeCell ref="H67:I68"/>
    <mergeCell ref="H86:I86"/>
    <mergeCell ref="H87:I87"/>
    <mergeCell ref="H88:I88"/>
    <mergeCell ref="H103:I103"/>
    <mergeCell ref="H144:I144"/>
    <mergeCell ref="H93:I93"/>
    <mergeCell ref="H109:I109"/>
    <mergeCell ref="H120:I120"/>
    <mergeCell ref="H126:I126"/>
    <mergeCell ref="H127:I127"/>
    <mergeCell ref="H134:I134"/>
    <mergeCell ref="H135:I135"/>
    <mergeCell ref="H136:I136"/>
    <mergeCell ref="H137:I137"/>
    <mergeCell ref="H138:I138"/>
    <mergeCell ref="H139:I139"/>
    <mergeCell ref="H140:I140"/>
    <mergeCell ref="J217:J218"/>
    <mergeCell ref="A12:D13"/>
    <mergeCell ref="E12:F13"/>
    <mergeCell ref="H12:I13"/>
    <mergeCell ref="H15:I15"/>
    <mergeCell ref="A78:D79"/>
    <mergeCell ref="E78:F79"/>
    <mergeCell ref="H78:I79"/>
    <mergeCell ref="H81:I81"/>
    <mergeCell ref="H82:I82"/>
    <mergeCell ref="H83:I83"/>
    <mergeCell ref="H84:I84"/>
    <mergeCell ref="H85:I85"/>
  </mergeCells>
  <phoneticPr fontId="11" type="noConversion"/>
  <pageMargins left="0.25" right="0.25" top="0.75" bottom="0.75" header="0.3" footer="0.3"/>
  <pageSetup paperSize="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11"/>
  <sheetViews>
    <sheetView workbookViewId="0">
      <selection activeCell="E9" sqref="E9"/>
    </sheetView>
  </sheetViews>
  <sheetFormatPr defaultRowHeight="15" x14ac:dyDescent="0.25"/>
  <cols>
    <col min="2" max="2" width="21.42578125" customWidth="1"/>
    <col min="4" max="4" width="17.7109375" customWidth="1"/>
    <col min="5" max="5" width="20.28515625" customWidth="1"/>
  </cols>
  <sheetData>
    <row r="3" spans="2:5" x14ac:dyDescent="0.25">
      <c r="D3" t="s">
        <v>41</v>
      </c>
      <c r="E3" t="s">
        <v>42</v>
      </c>
    </row>
    <row r="4" spans="2:5" x14ac:dyDescent="0.25">
      <c r="C4" s="23" t="s">
        <v>15</v>
      </c>
    </row>
    <row r="5" spans="2:5" x14ac:dyDescent="0.25">
      <c r="B5" t="s">
        <v>14</v>
      </c>
      <c r="C5" s="23">
        <v>9</v>
      </c>
      <c r="D5" s="23">
        <v>3</v>
      </c>
      <c r="E5" s="23">
        <v>3</v>
      </c>
    </row>
    <row r="6" spans="2:5" x14ac:dyDescent="0.25">
      <c r="B6" t="s">
        <v>16</v>
      </c>
      <c r="C6" s="23">
        <v>6</v>
      </c>
      <c r="D6" s="23">
        <v>1</v>
      </c>
      <c r="E6" s="23">
        <v>4</v>
      </c>
    </row>
    <row r="7" spans="2:5" x14ac:dyDescent="0.25">
      <c r="B7" t="s">
        <v>17</v>
      </c>
      <c r="C7" s="23">
        <v>7</v>
      </c>
      <c r="D7" s="23">
        <v>1</v>
      </c>
      <c r="E7" s="23">
        <v>5</v>
      </c>
    </row>
    <row r="8" spans="2:5" x14ac:dyDescent="0.25">
      <c r="B8" t="s">
        <v>18</v>
      </c>
      <c r="C8" s="23">
        <v>8</v>
      </c>
      <c r="D8" s="23" t="s">
        <v>43</v>
      </c>
      <c r="E8" s="23" t="s">
        <v>43</v>
      </c>
    </row>
    <row r="9" spans="2:5" x14ac:dyDescent="0.25">
      <c r="B9" t="s">
        <v>19</v>
      </c>
      <c r="C9" s="23">
        <v>9</v>
      </c>
      <c r="D9" s="23">
        <v>3</v>
      </c>
      <c r="E9" s="23">
        <v>3</v>
      </c>
    </row>
    <row r="10" spans="2:5" x14ac:dyDescent="0.25">
      <c r="D10" s="23"/>
      <c r="E10" s="23"/>
    </row>
    <row r="11" spans="2:5" x14ac:dyDescent="0.25">
      <c r="D11" s="23">
        <f>D9+D7+D6+D5</f>
        <v>8</v>
      </c>
      <c r="E11" s="23">
        <f>E5+E6+E7+E9</f>
        <v>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Zamówienie 2022</vt:lpstr>
      <vt:lpstr>OSOBY</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Baran Artur</dc:creator>
  <cp:lastModifiedBy>Stefański Tomasz</cp:lastModifiedBy>
  <cp:lastPrinted>2022-11-17T12:50:22Z</cp:lastPrinted>
  <dcterms:created xsi:type="dcterms:W3CDTF">2022-08-10T11:05:28Z</dcterms:created>
  <dcterms:modified xsi:type="dcterms:W3CDTF">2022-11-17T12:50:25Z</dcterms:modified>
</cp:coreProperties>
</file>