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kretariat 2\Desktop\od Dorotki\IV kwartał 2023\"/>
    </mc:Choice>
  </mc:AlternateContent>
  <bookViews>
    <workbookView xWindow="0" yWindow="0" windowWidth="23040" windowHeight="9384"/>
  </bookViews>
  <sheets>
    <sheet name="Arkusz1" sheetId="1" r:id="rId1"/>
  </sheets>
  <calcPr calcId="152511" iterateDelta="1E-4"/>
</workbook>
</file>

<file path=xl/calcChain.xml><?xml version="1.0" encoding="utf-8"?>
<calcChain xmlns="http://schemas.openxmlformats.org/spreadsheetml/2006/main">
  <c r="F68" i="1" l="1"/>
  <c r="G68" i="1" l="1"/>
  <c r="H68" i="1" s="1"/>
  <c r="F128" i="1"/>
  <c r="F129" i="1"/>
  <c r="F130" i="1"/>
  <c r="F131" i="1"/>
  <c r="G131" i="1" s="1"/>
  <c r="G128" i="1"/>
  <c r="G129" i="1"/>
  <c r="F79" i="1"/>
  <c r="G79" i="1"/>
  <c r="F25" i="1"/>
  <c r="H129" i="1" l="1"/>
  <c r="H128" i="1"/>
  <c r="H79" i="1"/>
  <c r="H131" i="1"/>
  <c r="G25" i="1"/>
  <c r="H25" i="1" s="1"/>
  <c r="F91" i="1"/>
  <c r="F106" i="1" l="1"/>
  <c r="F103" i="1"/>
  <c r="G103" i="1" s="1"/>
  <c r="F102" i="1"/>
  <c r="G102" i="1" s="1"/>
  <c r="H102" i="1" s="1"/>
  <c r="G106" i="1" l="1"/>
  <c r="H106" i="1" s="1"/>
  <c r="F105" i="1"/>
  <c r="G105" i="1" s="1"/>
  <c r="F115" i="1" l="1"/>
  <c r="F116" i="1"/>
  <c r="F117" i="1"/>
  <c r="F118" i="1"/>
  <c r="F119" i="1"/>
  <c r="F120" i="1"/>
  <c r="F121" i="1"/>
  <c r="F113" i="1"/>
  <c r="F114" i="1"/>
  <c r="F112" i="1"/>
  <c r="F111" i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F51" i="1" l="1"/>
  <c r="G51" i="1" s="1"/>
  <c r="F93" i="1"/>
  <c r="F76" i="1"/>
  <c r="G76" i="1" s="1"/>
  <c r="F62" i="1"/>
  <c r="F77" i="1"/>
  <c r="G77" i="1" s="1"/>
  <c r="H51" i="1" l="1"/>
  <c r="H77" i="1"/>
  <c r="G62" i="1"/>
  <c r="H62" i="1" s="1"/>
  <c r="H76" i="1"/>
  <c r="G93" i="1"/>
  <c r="H93" i="1" s="1"/>
  <c r="F183" i="1"/>
  <c r="G183" i="1" s="1"/>
  <c r="F182" i="1"/>
  <c r="G182" i="1" s="1"/>
  <c r="F181" i="1"/>
  <c r="F180" i="1"/>
  <c r="F179" i="1"/>
  <c r="G179" i="1" s="1"/>
  <c r="F178" i="1"/>
  <c r="G178" i="1" s="1"/>
  <c r="F177" i="1"/>
  <c r="G177" i="1" s="1"/>
  <c r="F176" i="1"/>
  <c r="F175" i="1"/>
  <c r="G175" i="1" s="1"/>
  <c r="F174" i="1"/>
  <c r="G174" i="1" s="1"/>
  <c r="F173" i="1"/>
  <c r="G173" i="1" s="1"/>
  <c r="F172" i="1"/>
  <c r="F171" i="1"/>
  <c r="G171" i="1" s="1"/>
  <c r="F170" i="1"/>
  <c r="G170" i="1" s="1"/>
  <c r="F169" i="1"/>
  <c r="G169" i="1" s="1"/>
  <c r="F168" i="1"/>
  <c r="F166" i="1"/>
  <c r="G166" i="1" s="1"/>
  <c r="F165" i="1"/>
  <c r="G165" i="1" s="1"/>
  <c r="F164" i="1"/>
  <c r="G164" i="1" s="1"/>
  <c r="F167" i="1"/>
  <c r="F163" i="1"/>
  <c r="G163" i="1" s="1"/>
  <c r="F162" i="1"/>
  <c r="G162" i="1" s="1"/>
  <c r="F161" i="1"/>
  <c r="G161" i="1" s="1"/>
  <c r="F160" i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F151" i="1"/>
  <c r="G151" i="1" s="1"/>
  <c r="F150" i="1"/>
  <c r="G150" i="1" s="1"/>
  <c r="F149" i="1"/>
  <c r="G149" i="1" s="1"/>
  <c r="F147" i="1"/>
  <c r="F146" i="1"/>
  <c r="G146" i="1" s="1"/>
  <c r="F145" i="1"/>
  <c r="G145" i="1" s="1"/>
  <c r="F144" i="1"/>
  <c r="G144" i="1" s="1"/>
  <c r="F143" i="1"/>
  <c r="G143" i="1" s="1"/>
  <c r="F124" i="1"/>
  <c r="G124" i="1" s="1"/>
  <c r="F123" i="1"/>
  <c r="G123" i="1" s="1"/>
  <c r="F142" i="1"/>
  <c r="G142" i="1" s="1"/>
  <c r="F141" i="1"/>
  <c r="F140" i="1"/>
  <c r="G140" i="1" s="1"/>
  <c r="F139" i="1"/>
  <c r="G139" i="1" s="1"/>
  <c r="F138" i="1"/>
  <c r="G138" i="1" s="1"/>
  <c r="F137" i="1"/>
  <c r="F136" i="1"/>
  <c r="G136" i="1" s="1"/>
  <c r="F135" i="1"/>
  <c r="G135" i="1" s="1"/>
  <c r="F134" i="1"/>
  <c r="G134" i="1" s="1"/>
  <c r="F133" i="1"/>
  <c r="F132" i="1"/>
  <c r="G132" i="1" s="1"/>
  <c r="G130" i="1"/>
  <c r="H130" i="1" s="1"/>
  <c r="F127" i="1"/>
  <c r="G127" i="1" s="1"/>
  <c r="F126" i="1"/>
  <c r="G126" i="1" s="1"/>
  <c r="F125" i="1"/>
  <c r="G125" i="1" s="1"/>
  <c r="G121" i="1"/>
  <c r="G120" i="1"/>
  <c r="G119" i="1"/>
  <c r="G118" i="1"/>
  <c r="G117" i="1"/>
  <c r="G116" i="1"/>
  <c r="G114" i="1"/>
  <c r="G113" i="1"/>
  <c r="G112" i="1"/>
  <c r="F110" i="1"/>
  <c r="G110" i="1" s="1"/>
  <c r="F109" i="1"/>
  <c r="G109" i="1" s="1"/>
  <c r="F108" i="1"/>
  <c r="G108" i="1" s="1"/>
  <c r="F107" i="1"/>
  <c r="G107" i="1" s="1"/>
  <c r="F104" i="1"/>
  <c r="G104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4" i="1"/>
  <c r="F92" i="1"/>
  <c r="F90" i="1"/>
  <c r="F89" i="1"/>
  <c r="F88" i="1"/>
  <c r="F87" i="1"/>
  <c r="F86" i="1"/>
  <c r="F85" i="1"/>
  <c r="F84" i="1"/>
  <c r="F83" i="1"/>
  <c r="G83" i="1" s="1"/>
  <c r="F82" i="1"/>
  <c r="F81" i="1"/>
  <c r="F80" i="1"/>
  <c r="G80" i="1" s="1"/>
  <c r="F78" i="1"/>
  <c r="F75" i="1"/>
  <c r="F74" i="1"/>
  <c r="F73" i="1"/>
  <c r="F72" i="1"/>
  <c r="F71" i="1"/>
  <c r="F70" i="1"/>
  <c r="G70" i="1" s="1"/>
  <c r="H70" i="1" s="1"/>
  <c r="F63" i="1"/>
  <c r="G63" i="1" s="1"/>
  <c r="H63" i="1" s="1"/>
  <c r="F69" i="1"/>
  <c r="F67" i="1"/>
  <c r="F66" i="1"/>
  <c r="F65" i="1"/>
  <c r="G65" i="1" s="1"/>
  <c r="H65" i="1" s="1"/>
  <c r="F64" i="1"/>
  <c r="G64" i="1" s="1"/>
  <c r="F61" i="1"/>
  <c r="F60" i="1"/>
  <c r="F59" i="1"/>
  <c r="F58" i="1"/>
  <c r="F57" i="1"/>
  <c r="F56" i="1"/>
  <c r="F55" i="1"/>
  <c r="F54" i="1"/>
  <c r="F53" i="1"/>
  <c r="F52" i="1"/>
  <c r="F50" i="1"/>
  <c r="F49" i="1"/>
  <c r="G49" i="1" s="1"/>
  <c r="F48" i="1"/>
  <c r="F46" i="1"/>
  <c r="G46" i="1" s="1"/>
  <c r="H46" i="1" s="1"/>
  <c r="F45" i="1"/>
  <c r="G45" i="1" s="1"/>
  <c r="H45" i="1" s="1"/>
  <c r="F44" i="1"/>
  <c r="F43" i="1"/>
  <c r="G43" i="1" s="1"/>
  <c r="H43" i="1" s="1"/>
  <c r="F41" i="1"/>
  <c r="G41" i="1" s="1"/>
  <c r="H41" i="1" s="1"/>
  <c r="F42" i="1"/>
  <c r="G42" i="1" s="1"/>
  <c r="H42" i="1" s="1"/>
  <c r="F40" i="1"/>
  <c r="G40" i="1" s="1"/>
  <c r="H40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A40" i="1"/>
  <c r="F15" i="1"/>
  <c r="G15" i="1" s="1"/>
  <c r="G85" i="1" l="1"/>
  <c r="H85" i="1" s="1"/>
  <c r="G94" i="1"/>
  <c r="H94" i="1" s="1"/>
  <c r="G57" i="1"/>
  <c r="H57" i="1" s="1"/>
  <c r="G61" i="1"/>
  <c r="H61" i="1" s="1"/>
  <c r="G67" i="1"/>
  <c r="H67" i="1" s="1"/>
  <c r="G71" i="1"/>
  <c r="H71" i="1" s="1"/>
  <c r="G75" i="1"/>
  <c r="H75" i="1" s="1"/>
  <c r="G86" i="1"/>
  <c r="H86" i="1" s="1"/>
  <c r="G90" i="1"/>
  <c r="H90" i="1" s="1"/>
  <c r="G52" i="1"/>
  <c r="H52" i="1" s="1"/>
  <c r="G81" i="1"/>
  <c r="H81" i="1" s="1"/>
  <c r="G54" i="1"/>
  <c r="H54" i="1" s="1"/>
  <c r="G58" i="1"/>
  <c r="H58" i="1" s="1"/>
  <c r="G72" i="1"/>
  <c r="H72" i="1" s="1"/>
  <c r="G78" i="1"/>
  <c r="H78" i="1" s="1"/>
  <c r="G87" i="1"/>
  <c r="H87" i="1" s="1"/>
  <c r="G66" i="1"/>
  <c r="H66" i="1" s="1"/>
  <c r="G74" i="1"/>
  <c r="H74" i="1" s="1"/>
  <c r="G89" i="1"/>
  <c r="H89" i="1" s="1"/>
  <c r="A41" i="1"/>
  <c r="A42" i="1" s="1"/>
  <c r="A43" i="1" s="1"/>
  <c r="A44" i="1" s="1"/>
  <c r="A45" i="1" s="1"/>
  <c r="A46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G50" i="1"/>
  <c r="H50" i="1" s="1"/>
  <c r="G59" i="1"/>
  <c r="H59" i="1" s="1"/>
  <c r="G73" i="1"/>
  <c r="H73" i="1" s="1"/>
  <c r="H80" i="1"/>
  <c r="G84" i="1"/>
  <c r="H84" i="1" s="1"/>
  <c r="G88" i="1"/>
  <c r="H88" i="1" s="1"/>
  <c r="G92" i="1"/>
  <c r="H92" i="1" s="1"/>
  <c r="G91" i="1"/>
  <c r="H91" i="1" s="1"/>
  <c r="G82" i="1"/>
  <c r="H82" i="1" s="1"/>
  <c r="G60" i="1"/>
  <c r="H60" i="1" s="1"/>
  <c r="G56" i="1"/>
  <c r="H56" i="1" s="1"/>
  <c r="G55" i="1"/>
  <c r="H55" i="1" s="1"/>
  <c r="G53" i="1"/>
  <c r="H53" i="1" s="1"/>
  <c r="G48" i="1"/>
  <c r="H48" i="1" s="1"/>
  <c r="H113" i="1"/>
  <c r="H150" i="1"/>
  <c r="H182" i="1"/>
  <c r="H165" i="1"/>
  <c r="H135" i="1"/>
  <c r="G44" i="1"/>
  <c r="H44" i="1" s="1"/>
  <c r="H64" i="1"/>
  <c r="H83" i="1"/>
  <c r="H99" i="1"/>
  <c r="H117" i="1"/>
  <c r="H139" i="1"/>
  <c r="H154" i="1"/>
  <c r="H170" i="1"/>
  <c r="H49" i="1"/>
  <c r="G69" i="1"/>
  <c r="H69" i="1" s="1"/>
  <c r="H104" i="1"/>
  <c r="H121" i="1"/>
  <c r="H123" i="1"/>
  <c r="H158" i="1"/>
  <c r="H174" i="1"/>
  <c r="H109" i="1"/>
  <c r="H145" i="1"/>
  <c r="H162" i="1"/>
  <c r="H178" i="1"/>
  <c r="H22" i="1"/>
  <c r="H31" i="1"/>
  <c r="H20" i="1"/>
  <c r="H29" i="1"/>
  <c r="H37" i="1"/>
  <c r="H101" i="1"/>
  <c r="G111" i="1"/>
  <c r="H111" i="1" s="1"/>
  <c r="H119" i="1"/>
  <c r="G133" i="1"/>
  <c r="H133" i="1" s="1"/>
  <c r="G141" i="1"/>
  <c r="H141" i="1" s="1"/>
  <c r="G147" i="1"/>
  <c r="H147" i="1" s="1"/>
  <c r="H156" i="1"/>
  <c r="G167" i="1"/>
  <c r="H167" i="1" s="1"/>
  <c r="G172" i="1"/>
  <c r="H172" i="1" s="1"/>
  <c r="G180" i="1"/>
  <c r="H180" i="1" s="1"/>
  <c r="G16" i="1"/>
  <c r="H16" i="1" s="1"/>
  <c r="H18" i="1"/>
  <c r="H27" i="1"/>
  <c r="H35" i="1"/>
  <c r="F184" i="1"/>
  <c r="H24" i="1"/>
  <c r="H33" i="1"/>
  <c r="H97" i="1"/>
  <c r="H107" i="1"/>
  <c r="G115" i="1"/>
  <c r="H115" i="1" s="1"/>
  <c r="H126" i="1"/>
  <c r="G137" i="1"/>
  <c r="H137" i="1" s="1"/>
  <c r="H143" i="1"/>
  <c r="G152" i="1"/>
  <c r="H152" i="1" s="1"/>
  <c r="G160" i="1"/>
  <c r="H160" i="1" s="1"/>
  <c r="G168" i="1"/>
  <c r="H168" i="1" s="1"/>
  <c r="G176" i="1"/>
  <c r="H176" i="1" s="1"/>
  <c r="G181" i="1"/>
  <c r="H181" i="1" s="1"/>
  <c r="H17" i="1"/>
  <c r="H19" i="1"/>
  <c r="H21" i="1"/>
  <c r="H23" i="1"/>
  <c r="H26" i="1"/>
  <c r="H28" i="1"/>
  <c r="H30" i="1"/>
  <c r="H32" i="1"/>
  <c r="H34" i="1"/>
  <c r="H36" i="1"/>
  <c r="H38" i="1"/>
  <c r="H98" i="1"/>
  <c r="H103" i="1"/>
  <c r="H108" i="1"/>
  <c r="H112" i="1"/>
  <c r="H116" i="1"/>
  <c r="H120" i="1"/>
  <c r="H127" i="1"/>
  <c r="H134" i="1"/>
  <c r="H138" i="1"/>
  <c r="H142" i="1"/>
  <c r="H144" i="1"/>
  <c r="H149" i="1"/>
  <c r="H153" i="1"/>
  <c r="H157" i="1"/>
  <c r="H161" i="1"/>
  <c r="H164" i="1"/>
  <c r="H169" i="1"/>
  <c r="H173" i="1"/>
  <c r="H177" i="1"/>
  <c r="H96" i="1"/>
  <c r="H100" i="1"/>
  <c r="H105" i="1"/>
  <c r="H110" i="1"/>
  <c r="H114" i="1"/>
  <c r="H118" i="1"/>
  <c r="H125" i="1"/>
  <c r="H132" i="1"/>
  <c r="H136" i="1"/>
  <c r="H140" i="1"/>
  <c r="H124" i="1"/>
  <c r="H146" i="1"/>
  <c r="H151" i="1"/>
  <c r="H155" i="1"/>
  <c r="H159" i="1"/>
  <c r="H163" i="1"/>
  <c r="H166" i="1"/>
  <c r="H171" i="1"/>
  <c r="H175" i="1"/>
  <c r="H179" i="1"/>
  <c r="H183" i="1"/>
  <c r="A96" i="1" l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G184" i="1"/>
  <c r="H15" i="1"/>
  <c r="H184" i="1" s="1"/>
  <c r="A123" i="1" l="1"/>
  <c r="A124" i="1" l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</calcChain>
</file>

<file path=xl/sharedStrings.xml><?xml version="1.0" encoding="utf-8"?>
<sst xmlns="http://schemas.openxmlformats.org/spreadsheetml/2006/main" count="349" uniqueCount="189">
  <si>
    <t>Zamawiający:</t>
  </si>
  <si>
    <t>FORMULARZ OFERTOWY</t>
  </si>
  <si>
    <t>Pełna nazwa oferenta, numer NIP</t>
  </si>
  <si>
    <t>LP</t>
  </si>
  <si>
    <t>NAZWA ARTYKUŁU</t>
  </si>
  <si>
    <t>JEDN.  MIARY</t>
  </si>
  <si>
    <t>ILOŚĆ</t>
  </si>
  <si>
    <t>CENA JEDNOSTKOWA NETTO</t>
  </si>
  <si>
    <t>WARTOŚĆ NETTO</t>
  </si>
  <si>
    <t>WARTOŚĆ VAT</t>
  </si>
  <si>
    <t>WARTOŚĆ BRUTTO</t>
  </si>
  <si>
    <t>ARTYKUŁY SPOŻYWCZE RÓŻNE</t>
  </si>
  <si>
    <t>chrupki kukurydziane bez glutenu  60 g</t>
  </si>
  <si>
    <t>kg</t>
  </si>
  <si>
    <t xml:space="preserve">cukier puder  </t>
  </si>
  <si>
    <t>szt.</t>
  </si>
  <si>
    <t>kasza jęczmienna pęczak</t>
  </si>
  <si>
    <t>kasza kukurydziana błyskawiczna</t>
  </si>
  <si>
    <t>op.</t>
  </si>
  <si>
    <t>barszcz czerwony koncentrat KRAKUS 300 ml</t>
  </si>
  <si>
    <t>kukurydza konserwowa PUDLISZKI  400 g</t>
  </si>
  <si>
    <t>majonez KIELECKI</t>
  </si>
  <si>
    <t>musztarda tuba z dozownikiem mix smaków</t>
  </si>
  <si>
    <t>krem czekoladowy - Nutella</t>
  </si>
  <si>
    <t>l</t>
  </si>
  <si>
    <t>oliwki ok. 140 g</t>
  </si>
  <si>
    <t>papryka konserwowa ok. 500 ml</t>
  </si>
  <si>
    <t>pieczarki marynowane ok. 280 g</t>
  </si>
  <si>
    <t>pomidory suszone w oliwie ok. 280 g</t>
  </si>
  <si>
    <t>powidła śliwkowe typu ŁOWICZ</t>
  </si>
  <si>
    <t>sałatka obiadowa z białej kapusty 900 ml</t>
  </si>
  <si>
    <t>sałatka szwedzka 900 ml</t>
  </si>
  <si>
    <t>sałatka z czerwonej kapusty 900 ml</t>
  </si>
  <si>
    <t>skórka pomarańczowa</t>
  </si>
  <si>
    <t>śledzie marynowane, w śmietanie</t>
  </si>
  <si>
    <t>tuńczyk w oleju kawałki 170 g</t>
  </si>
  <si>
    <t>cynamon mielony PRYMAT 15 g</t>
  </si>
  <si>
    <t>drożdże suszone typu DR OETKER 7 g</t>
  </si>
  <si>
    <t>pestki dyni 100 g</t>
  </si>
  <si>
    <t>polewa do ciast typu GELLWE</t>
  </si>
  <si>
    <t>śmietana ŚNIEŻKA</t>
  </si>
  <si>
    <t>wafle tortowe</t>
  </si>
  <si>
    <t>ciastka DELICJE SZAMPAŃSKIE mix smaków</t>
  </si>
  <si>
    <t>popcorn do mikrofalówki</t>
  </si>
  <si>
    <t>fix do spaghetti KNORR mix smaków</t>
  </si>
  <si>
    <t>przyprawa KUCHAREK</t>
  </si>
  <si>
    <t>woda mineralna 0,33 z dziubkiem</t>
  </si>
  <si>
    <t>RAZEM</t>
  </si>
  <si>
    <t>Niniejszym oświadczam, że nie podlegam wykluczeniu z niniejszego postępowania w zakresie podstaw określonych w art. 7 ust. 1 pkt. 1-3 ustawy o szczególnych rozwiązaniach w zakresie przeciwdziałania wspieraniu agresji na Ukrainę oraz służących ochronie bezpieczeństwa narodowego.</t>
  </si>
  <si>
    <t>……………………………………………</t>
  </si>
  <si>
    <t>Miejsce, data</t>
  </si>
  <si>
    <t>Podpis i pieczęć oferenta</t>
  </si>
  <si>
    <t>parówki sojowe</t>
  </si>
  <si>
    <t>kotlety sojowe 150 g</t>
  </si>
  <si>
    <t>pasztet sojowy</t>
  </si>
  <si>
    <t xml:space="preserve">lizaki CHUPA CHUPS </t>
  </si>
  <si>
    <t>ciecierzyca konserwowa ROLNIK lub DAWTONA</t>
  </si>
  <si>
    <t>…………………………………….…………………..</t>
  </si>
  <si>
    <t>ocet spirytusowy 15% 500 ml</t>
  </si>
  <si>
    <t>Adres oferenta, 
numer telefonu, adres e-mail</t>
  </si>
  <si>
    <t xml:space="preserve">kasza jęczmienna średnia  </t>
  </si>
  <si>
    <t xml:space="preserve">płatki jęczmienne błyskawiczne  </t>
  </si>
  <si>
    <t xml:space="preserve">płatki ryżowe błyskawiczne  </t>
  </si>
  <si>
    <t xml:space="preserve">płatki owsiane błyskawiczne  </t>
  </si>
  <si>
    <t>płatki śniadaniowe NESTLE, LUBELLA mix smaków</t>
  </si>
  <si>
    <t>ananas konserwowy ROLNIK</t>
  </si>
  <si>
    <t>brzoskwinie konserwowe ROLNIK</t>
  </si>
  <si>
    <t>pasztet w puszce DROP</t>
  </si>
  <si>
    <t xml:space="preserve">tofu naturalne </t>
  </si>
  <si>
    <t>ciastka w czekoladzie luz</t>
  </si>
  <si>
    <t>czekolada ALPEN GOLD 100 g mix smaków</t>
  </si>
  <si>
    <t>pomysł na zapiekankę makaronową WINIARY mix</t>
  </si>
  <si>
    <t>soczki owocowe 200 ml z rurką mix smaków</t>
  </si>
  <si>
    <t>w odpowiedzi na zaproszenie do składania ofert  na dostawę artykułów spożywczych
                        w okresie od  02.10.2023 do 30.12.2023                                                                                               
dla Centrum Placówek Opiekuńczo-Wychowawczych "Parkowa" w Krakowie</t>
  </si>
  <si>
    <t>gulasz angielski SOKOŁÓW</t>
  </si>
  <si>
    <t>ciastka herbatniki  PETIT BEURRE ok. 200 g</t>
  </si>
  <si>
    <t>ciastka herbatniki  PETIT BEURRE ok. 50 g</t>
  </si>
  <si>
    <t>bazylia PRYMAT 10 g</t>
  </si>
  <si>
    <t>Centrum Placówek Opiekuńczo-Wychowawczych "Parkowa"
ul Parkowa 12, 30-538 Kraków</t>
  </si>
  <si>
    <t>płatki kukurydziane NESTLE CORN FLEKES</t>
  </si>
  <si>
    <t>herbata expresowa SAGA min. 90 szt.</t>
  </si>
  <si>
    <t>ogórki konserwowe  w słoiku ok. 900 ml</t>
  </si>
  <si>
    <t>żelki owocowe 80 -100 g</t>
  </si>
  <si>
    <t>cukier kryształ 1 kg</t>
  </si>
  <si>
    <t>fasola MAŁY JAŚ 500 g</t>
  </si>
  <si>
    <t>makaron LUBELLA różny</t>
  </si>
  <si>
    <t>makaron NITKI ROSOŁOWE 250 g</t>
  </si>
  <si>
    <t>makaron ZACIERKA BABUNI 250 g</t>
  </si>
  <si>
    <t>mąka pszenna typ 450 1 kg</t>
  </si>
  <si>
    <t>mąka ziemniaczana 500 g</t>
  </si>
  <si>
    <t>herbata czarna granulowana INDYJSKA 100 g</t>
  </si>
  <si>
    <t>herbata liściasta  EARL GRE  100 g</t>
  </si>
  <si>
    <t>herbata owocowa expresowa VITA  20 szt.</t>
  </si>
  <si>
    <t>kakao DEKOMORRENO 150 g</t>
  </si>
  <si>
    <t>kakao PUCHATEK 300 g</t>
  </si>
  <si>
    <t>kawa zbożowa instant INKA 150 g</t>
  </si>
  <si>
    <t>dżemy niskosłodzone ŁOWICZ mix smaków</t>
  </si>
  <si>
    <t>fasola czerwona, biała PUDLISZKI</t>
  </si>
  <si>
    <t>groszek konserwowy PUDLISZKI 400 g</t>
  </si>
  <si>
    <t>ketchup pikantny, łagodny PUDLISZKI 480 g</t>
  </si>
  <si>
    <t>koncentrat pomidorowy PUDLISZKI 200 g</t>
  </si>
  <si>
    <t>konserwa wieprzowa, drobiowa 110 g</t>
  </si>
  <si>
    <t>ogórki kiszone w słoiku ok. 900 ml</t>
  </si>
  <si>
    <t xml:space="preserve">olej rzepakowy KUJAWSKI  </t>
  </si>
  <si>
    <t>pasztet w puszce PROFI</t>
  </si>
  <si>
    <t>pomidory w puszce PUDLISZKI 400 g</t>
  </si>
  <si>
    <t xml:space="preserve">przecier owocowy BOBOVITA GERBER mix smaków  </t>
  </si>
  <si>
    <t>sardynki w oleju, pomidorach ATLANT 240 g</t>
  </si>
  <si>
    <t>seler konserwowy ROLNIK</t>
  </si>
  <si>
    <t>sosy ŁOWICZ 500 g mix smaków</t>
  </si>
  <si>
    <t>cukier wanilinowy 30 g</t>
  </si>
  <si>
    <t>galaretka owocowa WINIARY mix smaków</t>
  </si>
  <si>
    <t>kisiel owocowy WINIARY mix smaków</t>
  </si>
  <si>
    <t>krem do tortów DR OETKER mix smaków</t>
  </si>
  <si>
    <t>masa krówkowa o smaku kakaowym</t>
  </si>
  <si>
    <t>kwasek cytrynowy 50 g</t>
  </si>
  <si>
    <t>krem do tortów DR OETKER o smaku kakaowym</t>
  </si>
  <si>
    <t>masa krówkowa</t>
  </si>
  <si>
    <t>morele suszone 100 g</t>
  </si>
  <si>
    <t>orzechy włoskie 200 g</t>
  </si>
  <si>
    <t>proszek do pieczenia 30 g</t>
  </si>
  <si>
    <t>przyprawa do piernika PRYMAT 20 g</t>
  </si>
  <si>
    <t>rodzynki 100 g</t>
  </si>
  <si>
    <t>słonecznik łuskany 100 g</t>
  </si>
  <si>
    <t>spody tortowe typu DELEKTA</t>
  </si>
  <si>
    <t>śliwki suszone 100 g</t>
  </si>
  <si>
    <t>wiórki kokosowe 100 g</t>
  </si>
  <si>
    <t>żurawina suszona 100 g</t>
  </si>
  <si>
    <t>biszkopty STARLETKI 150 g</t>
  </si>
  <si>
    <t>ciastka markizy HIT 220 g mix smaków</t>
  </si>
  <si>
    <t>cukierki draże typu SKAWA 70 g</t>
  </si>
  <si>
    <t>cukierki LANDRYNKI mix smaków</t>
  </si>
  <si>
    <t>czekolada MILKA 90 g mix smaków</t>
  </si>
  <si>
    <t>paluszki SKAWIŃSKIE 100-200 g</t>
  </si>
  <si>
    <t>guma MAMBA 23 g</t>
  </si>
  <si>
    <t>wafelki GÓRALKI ok. 45 g mix smaków</t>
  </si>
  <si>
    <t>wafelki PRINCE POLO ok. 35 g mix smaków</t>
  </si>
  <si>
    <t>wafelki PRINCESSA ok. 35 g mix smaków</t>
  </si>
  <si>
    <t>kminek PRYMAT 20 g</t>
  </si>
  <si>
    <t>kostka drobiowa wieprzowa WINIARY 60 g</t>
  </si>
  <si>
    <t>kurkuma PRYMAT 20 g</t>
  </si>
  <si>
    <t>papryka słodka, ostra PRYMAT  20 g</t>
  </si>
  <si>
    <t>przyprawa do zup MAGGI z lubczykiem</t>
  </si>
  <si>
    <t>przyprawa kebab-gyros PRYMAT 20 g</t>
  </si>
  <si>
    <t>przyprawa do wieprzowiny PRYMAT 20 g</t>
  </si>
  <si>
    <t>przyprawa do kurczaka ZŁOCISTA PRYMAT 30 g</t>
  </si>
  <si>
    <t>pieprz naturalny czarny mielony PRYMAT 20 g</t>
  </si>
  <si>
    <t>papryka wędzona PRYMAT 20 g</t>
  </si>
  <si>
    <t>sok BOBO FRUT mix smaków</t>
  </si>
  <si>
    <t>sok cytrynowy 500 ml</t>
  </si>
  <si>
    <t>sok KUBUŚ 300 ml mix smaków</t>
  </si>
  <si>
    <t>sos sałatkowy typu PRYMAT 9 g</t>
  </si>
  <si>
    <t>sól kuchenna jodowana 1 kg</t>
  </si>
  <si>
    <t>syrop owocowy PAOLA 430 ml mix smaków</t>
  </si>
  <si>
    <t>tymianek PRYMAT 10 g</t>
  </si>
  <si>
    <t>woda niegazowana ŻYWIEC 1,5 l</t>
  </si>
  <si>
    <t>woda mineralna CISOWIANKA 0,5 l mix</t>
  </si>
  <si>
    <t>woda mineralna CISOWIANKA 1,5 l mix</t>
  </si>
  <si>
    <t>zioła prowansalskie PRYMAT 10 g</t>
  </si>
  <si>
    <t>groch łuskany 500 g</t>
  </si>
  <si>
    <t>groszek ptysiowy 200 g</t>
  </si>
  <si>
    <t>kasza manna błyskawiczna  500 g</t>
  </si>
  <si>
    <t>kaszki owocowe bezmleczne BOBOVITA NESTLE mix smaków</t>
  </si>
  <si>
    <t>kaszki owocowe mleczne BOBOVITA NESTLE
mix smaków</t>
  </si>
  <si>
    <t>kleik ryżowy, kukurydziany BOBOVITA NESTLE
160 g</t>
  </si>
  <si>
    <t>ryż biały łuskany gruboziarnisty I klasa</t>
  </si>
  <si>
    <t>buraczki zasmażane ROLNIK</t>
  </si>
  <si>
    <t>chrzan tarty POLONAISE 180 g</t>
  </si>
  <si>
    <t>kapusta pasteryzowana z marchewką ok. 1 l</t>
  </si>
  <si>
    <t>marmolada ok. 500 g</t>
  </si>
  <si>
    <t>miód naturalny wielokwiatowy BARTNIK 400 g</t>
  </si>
  <si>
    <t>mus owocowy tubka OWOLOVO 200 g</t>
  </si>
  <si>
    <t>budyń WINIARY mix smaków</t>
  </si>
  <si>
    <t>soda oczyszczona 50 g</t>
  </si>
  <si>
    <t>cukierki bez czekolady 1 kg mix smaków</t>
  </si>
  <si>
    <t>cukierki czekoladowe 1 kg mix smaków</t>
  </si>
  <si>
    <t>cukierki MIESZANKA KRAKOWSKA 1kg</t>
  </si>
  <si>
    <t>ziele angielskie PRYMAT 15 g</t>
  </si>
  <si>
    <t>przyprawa curry PRYMAT 20 g</t>
  </si>
  <si>
    <t>oregano PRYMAT 8 g</t>
  </si>
  <si>
    <t>majeranek PRYMAT 8 g</t>
  </si>
  <si>
    <t>lubczyk suszony PRYMAT 10 g</t>
  </si>
  <si>
    <t>liść laurowy PRYMAT 6 g</t>
  </si>
  <si>
    <t>czosnek granulowany PRYMAT 20 g</t>
  </si>
  <si>
    <t>sok owocowy 100% 1 l mix smaków</t>
  </si>
  <si>
    <t>cukierki KRÓWKA MLECZNA  1 kg</t>
  </si>
  <si>
    <t>ciastka ŁAKOTKI mix smaków</t>
  </si>
  <si>
    <t>ciastka pierniki w lukrze ok.150 g</t>
  </si>
  <si>
    <t>ciastka pierniki w czekoladzie ok.150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</si>
</sst>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[$-415]General"/>
    <numFmt numFmtId="165" formatCode="[$-415]0.00"/>
    <numFmt numFmtId="166" formatCode="[$-415]#,##0.00"/>
    <numFmt numFmtId="167" formatCode="&quot; &quot;#,##0.00&quot;      &quot;;&quot;-&quot;#,##0.00&quot;      &quot;;&quot; -&quot;#&quot;      &quot;;&quot; &quot;@&quot; &quot;"/>
    <numFmt numFmtId="168" formatCode="#,##0.00&quot; &quot;[$zł-415];[Red]&quot;-&quot;#,##0.00&quot; &quot;[$zł-415]"/>
    <numFmt numFmtId="169" formatCode="\ #,##0.00,&quot;     &quot;;\-#,##0.00,&quot;     &quot;;&quot; -&quot;#&quot;      &quot;;@\ "/>
  </numFmts>
  <fonts count="20">
    <font>
      <sz val="11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3"/>
      <color rgb="FF000000"/>
      <name val="Times New Roman"/>
      <family val="1"/>
      <charset val="238"/>
    </font>
    <font>
      <b/>
      <sz val="10"/>
      <color rgb="FF000000"/>
      <name val="Czcionka tekstu podstawowego1"/>
      <charset val="238"/>
    </font>
    <font>
      <b/>
      <sz val="13"/>
      <color rgb="FF000000"/>
      <name val="Czcionka tekstu podstawowego1"/>
      <charset val="238"/>
    </font>
    <font>
      <sz val="11"/>
      <color rgb="FFFF0000"/>
      <name val="Czcionka tekstu podstawowego"/>
      <charset val="238"/>
    </font>
    <font>
      <sz val="9"/>
      <color rgb="FF000000"/>
      <name val="Czcionka tekstu podstawowego"/>
      <charset val="238"/>
    </font>
    <font>
      <b/>
      <sz val="11"/>
      <color rgb="FF000000"/>
      <name val="Czcionka tekstu podstawowego1"/>
      <charset val="238"/>
    </font>
    <font>
      <sz val="11"/>
      <color rgb="FFFF0000"/>
      <name val="Arial"/>
      <family val="2"/>
      <charset val="238"/>
    </font>
    <font>
      <sz val="13"/>
      <name val="Czcionka tekstu podstawowego1"/>
      <charset val="238"/>
    </font>
    <font>
      <sz val="11"/>
      <name val="Arial"/>
      <family val="2"/>
      <charset val="238"/>
    </font>
    <font>
      <b/>
      <sz val="13"/>
      <name val="Czcionka tekstu podstawowego1"/>
      <charset val="238"/>
    </font>
    <font>
      <sz val="11"/>
      <color rgb="FF000000"/>
      <name val="Arial"/>
      <family val="2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8">
    <xf numFmtId="0" fontId="0" fillId="0" borderId="0"/>
    <xf numFmtId="167" fontId="1" fillId="0" borderId="0" applyBorder="0" applyProtection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  <xf numFmtId="43" fontId="14" fillId="0" borderId="0" applyFont="0" applyFill="0" applyBorder="0" applyAlignment="0" applyProtection="0"/>
  </cellStyleXfs>
  <cellXfs count="74">
    <xf numFmtId="0" fontId="0" fillId="0" borderId="0" xfId="0"/>
    <xf numFmtId="164" fontId="1" fillId="0" borderId="0" xfId="2" applyFont="1" applyFill="1" applyAlignment="1" applyProtection="1"/>
    <xf numFmtId="164" fontId="5" fillId="2" borderId="2" xfId="2" applyFont="1" applyFill="1" applyBorder="1" applyAlignment="1" applyProtection="1">
      <alignment horizontal="center" vertical="center" wrapText="1"/>
    </xf>
    <xf numFmtId="164" fontId="5" fillId="2" borderId="1" xfId="2" applyFont="1" applyFill="1" applyBorder="1" applyAlignment="1" applyProtection="1">
      <alignment horizontal="center" vertical="center" wrapText="1"/>
    </xf>
    <xf numFmtId="164" fontId="1" fillId="0" borderId="0" xfId="2" applyFont="1" applyFill="1" applyAlignment="1" applyProtection="1">
      <alignment vertical="center"/>
    </xf>
    <xf numFmtId="164" fontId="8" fillId="0" borderId="0" xfId="2" applyFont="1" applyFill="1" applyAlignment="1" applyProtection="1"/>
    <xf numFmtId="164" fontId="9" fillId="0" borderId="0" xfId="2" applyFont="1" applyFill="1" applyAlignment="1" applyProtection="1">
      <alignment vertical="center"/>
    </xf>
    <xf numFmtId="164" fontId="1" fillId="0" borderId="0" xfId="2" applyFont="1" applyFill="1" applyAlignment="1" applyProtection="1"/>
    <xf numFmtId="164" fontId="7" fillId="0" borderId="0" xfId="2" applyFont="1" applyFill="1" applyAlignment="1" applyProtection="1"/>
    <xf numFmtId="0" fontId="10" fillId="0" borderId="0" xfId="0" applyFont="1"/>
    <xf numFmtId="165" fontId="11" fillId="0" borderId="1" xfId="2" applyNumberFormat="1" applyFont="1" applyFill="1" applyBorder="1" applyAlignment="1" applyProtection="1"/>
    <xf numFmtId="164" fontId="11" fillId="0" borderId="1" xfId="2" applyFont="1" applyFill="1" applyBorder="1" applyAlignment="1" applyProtection="1"/>
    <xf numFmtId="164" fontId="11" fillId="0" borderId="1" xfId="2" applyFont="1" applyFill="1" applyBorder="1" applyAlignment="1" applyProtection="1">
      <alignment horizontal="center"/>
    </xf>
    <xf numFmtId="164" fontId="11" fillId="0" borderId="1" xfId="2" applyFont="1" applyFill="1" applyBorder="1" applyAlignment="1" applyProtection="1">
      <alignment horizontal="right"/>
    </xf>
    <xf numFmtId="164" fontId="11" fillId="0" borderId="1" xfId="2" applyFont="1" applyFill="1" applyBorder="1" applyAlignment="1" applyProtection="1">
      <alignment wrapText="1"/>
    </xf>
    <xf numFmtId="165" fontId="11" fillId="0" borderId="2" xfId="2" applyNumberFormat="1" applyFont="1" applyFill="1" applyBorder="1" applyAlignment="1" applyProtection="1"/>
    <xf numFmtId="164" fontId="1" fillId="0" borderId="0" xfId="2" applyFont="1" applyFill="1" applyAlignment="1" applyProtection="1"/>
    <xf numFmtId="164" fontId="1" fillId="0" borderId="0" xfId="2" applyFont="1" applyFill="1" applyAlignment="1" applyProtection="1"/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69" fontId="15" fillId="0" borderId="0" xfId="7" applyNumberFormat="1" applyFont="1" applyFill="1" applyBorder="1" applyAlignment="1" applyProtection="1">
      <alignment horizontal="center" vertical="center" wrapText="1"/>
    </xf>
    <xf numFmtId="1" fontId="15" fillId="0" borderId="0" xfId="0" applyNumberFormat="1" applyFont="1" applyAlignment="1">
      <alignment horizontal="center" wrapText="1"/>
    </xf>
    <xf numFmtId="3" fontId="1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vertical="center" wrapText="1"/>
    </xf>
    <xf numFmtId="3" fontId="15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/>
    <xf numFmtId="0" fontId="1" fillId="0" borderId="0" xfId="2" applyNumberFormat="1" applyFont="1" applyFill="1" applyAlignment="1" applyProtection="1">
      <alignment vertical="center"/>
    </xf>
    <xf numFmtId="0" fontId="1" fillId="0" borderId="0" xfId="2" applyNumberFormat="1" applyFont="1" applyFill="1" applyAlignment="1" applyProtection="1"/>
    <xf numFmtId="0" fontId="7" fillId="0" borderId="0" xfId="2" applyNumberFormat="1" applyFont="1" applyFill="1" applyAlignment="1" applyProtection="1"/>
    <xf numFmtId="0" fontId="9" fillId="0" borderId="0" xfId="2" applyNumberFormat="1" applyFont="1" applyFill="1" applyAlignment="1" applyProtection="1">
      <alignment vertical="center"/>
    </xf>
    <xf numFmtId="0" fontId="1" fillId="0" borderId="0" xfId="2" applyNumberFormat="1" applyFont="1" applyFill="1" applyAlignment="1" applyProtection="1">
      <alignment horizontal="left" vertical="center"/>
    </xf>
    <xf numFmtId="0" fontId="1" fillId="0" borderId="0" xfId="2" applyNumberFormat="1" applyFont="1" applyFill="1" applyAlignment="1" applyProtection="1">
      <alignment horizontal="left"/>
    </xf>
    <xf numFmtId="0" fontId="7" fillId="0" borderId="0" xfId="2" applyNumberFormat="1" applyFont="1" applyFill="1" applyAlignment="1" applyProtection="1">
      <alignment horizontal="left"/>
    </xf>
    <xf numFmtId="0" fontId="9" fillId="0" borderId="0" xfId="2" applyNumberFormat="1" applyFont="1" applyFill="1" applyAlignment="1" applyProtection="1">
      <alignment horizontal="left" vertical="center"/>
    </xf>
    <xf numFmtId="9" fontId="1" fillId="0" borderId="0" xfId="2" applyNumberFormat="1" applyFont="1" applyFill="1" applyAlignment="1" applyProtection="1">
      <alignment horizontal="left"/>
    </xf>
    <xf numFmtId="164" fontId="1" fillId="0" borderId="0" xfId="2" applyFont="1" applyFill="1" applyAlignment="1" applyProtection="1"/>
    <xf numFmtId="164" fontId="1" fillId="0" borderId="0" xfId="2" applyFont="1" applyFill="1" applyAlignment="1" applyProtection="1"/>
    <xf numFmtId="164" fontId="11" fillId="0" borderId="7" xfId="2" applyFont="1" applyFill="1" applyBorder="1" applyAlignment="1" applyProtection="1"/>
    <xf numFmtId="164" fontId="11" fillId="0" borderId="7" xfId="2" applyFont="1" applyFill="1" applyBorder="1" applyAlignment="1" applyProtection="1">
      <alignment wrapText="1"/>
    </xf>
    <xf numFmtId="164" fontId="11" fillId="0" borderId="7" xfId="2" applyFont="1" applyFill="1" applyBorder="1" applyAlignment="1" applyProtection="1">
      <alignment horizontal="center"/>
    </xf>
    <xf numFmtId="164" fontId="11" fillId="0" borderId="7" xfId="2" applyFont="1" applyFill="1" applyBorder="1" applyAlignment="1" applyProtection="1">
      <alignment horizontal="right"/>
    </xf>
    <xf numFmtId="165" fontId="11" fillId="0" borderId="7" xfId="2" applyNumberFormat="1" applyFont="1" applyFill="1" applyBorder="1" applyAlignment="1" applyProtection="1"/>
    <xf numFmtId="165" fontId="11" fillId="0" borderId="8" xfId="2" applyNumberFormat="1" applyFont="1" applyFill="1" applyBorder="1" applyAlignment="1" applyProtection="1"/>
    <xf numFmtId="166" fontId="13" fillId="2" borderId="6" xfId="2" applyNumberFormat="1" applyFont="1" applyFill="1" applyBorder="1" applyAlignment="1" applyProtection="1">
      <alignment vertical="center"/>
    </xf>
    <xf numFmtId="9" fontId="1" fillId="0" borderId="0" xfId="2" applyNumberFormat="1" applyFont="1" applyFill="1" applyAlignment="1" applyProtection="1"/>
    <xf numFmtId="0" fontId="19" fillId="0" borderId="0" xfId="2" applyNumberFormat="1" applyFont="1" applyFill="1" applyAlignment="1" applyProtection="1"/>
    <xf numFmtId="164" fontId="11" fillId="0" borderId="5" xfId="2" applyFont="1" applyFill="1" applyBorder="1" applyAlignment="1" applyProtection="1"/>
    <xf numFmtId="164" fontId="11" fillId="0" borderId="5" xfId="2" applyFont="1" applyFill="1" applyBorder="1" applyAlignment="1" applyProtection="1">
      <alignment wrapText="1"/>
    </xf>
    <xf numFmtId="164" fontId="11" fillId="0" borderId="5" xfId="2" applyFont="1" applyFill="1" applyBorder="1" applyAlignment="1" applyProtection="1">
      <alignment horizontal="center"/>
    </xf>
    <xf numFmtId="164" fontId="11" fillId="0" borderId="5" xfId="2" applyFont="1" applyFill="1" applyBorder="1" applyAlignment="1" applyProtection="1">
      <alignment horizontal="right"/>
    </xf>
    <xf numFmtId="165" fontId="11" fillId="0" borderId="5" xfId="2" applyNumberFormat="1" applyFont="1" applyFill="1" applyBorder="1" applyAlignment="1" applyProtection="1"/>
    <xf numFmtId="3" fontId="15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>
      <alignment vertical="center" wrapText="1"/>
    </xf>
    <xf numFmtId="1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 wrapText="1"/>
    </xf>
    <xf numFmtId="3" fontId="17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vertical="center" wrapText="1"/>
    </xf>
    <xf numFmtId="3" fontId="17" fillId="3" borderId="0" xfId="0" applyNumberFormat="1" applyFont="1" applyFill="1" applyBorder="1" applyAlignment="1" applyProtection="1">
      <alignment horizontal="center" wrapText="1"/>
      <protection locked="0"/>
    </xf>
    <xf numFmtId="0" fontId="18" fillId="0" borderId="0" xfId="0" applyFont="1" applyBorder="1" applyAlignment="1">
      <alignment horizontal="center" wrapText="1"/>
    </xf>
    <xf numFmtId="3" fontId="15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/>
    <xf numFmtId="164" fontId="6" fillId="0" borderId="8" xfId="2" applyFont="1" applyFill="1" applyBorder="1" applyAlignment="1" applyProtection="1">
      <alignment wrapText="1"/>
    </xf>
    <xf numFmtId="0" fontId="12" fillId="0" borderId="13" xfId="0" applyFont="1" applyFill="1" applyBorder="1"/>
    <xf numFmtId="0" fontId="12" fillId="0" borderId="12" xfId="0" applyFont="1" applyFill="1" applyBorder="1"/>
    <xf numFmtId="164" fontId="11" fillId="0" borderId="2" xfId="2" applyFont="1" applyFill="1" applyBorder="1" applyAlignment="1" applyProtection="1"/>
    <xf numFmtId="0" fontId="0" fillId="0" borderId="3" xfId="0" applyBorder="1" applyAlignment="1"/>
    <xf numFmtId="0" fontId="0" fillId="0" borderId="4" xfId="0" applyBorder="1" applyAlignment="1"/>
    <xf numFmtId="164" fontId="13" fillId="2" borderId="9" xfId="2" applyFont="1" applyFill="1" applyBorder="1" applyAlignment="1" applyProtection="1">
      <alignment vertical="center"/>
    </xf>
    <xf numFmtId="164" fontId="13" fillId="2" borderId="10" xfId="2" applyFont="1" applyFill="1" applyBorder="1" applyAlignment="1" applyProtection="1">
      <alignment vertical="center"/>
    </xf>
    <xf numFmtId="164" fontId="13" fillId="2" borderId="11" xfId="2" applyFont="1" applyFill="1" applyBorder="1" applyAlignment="1" applyProtection="1">
      <alignment vertical="center"/>
    </xf>
    <xf numFmtId="164" fontId="4" fillId="0" borderId="0" xfId="2" applyFont="1" applyFill="1" applyAlignment="1" applyProtection="1">
      <alignment horizontal="justify" vertical="center"/>
    </xf>
    <xf numFmtId="164" fontId="1" fillId="0" borderId="0" xfId="2" applyFont="1" applyFill="1" applyAlignment="1" applyProtection="1"/>
    <xf numFmtId="164" fontId="8" fillId="0" borderId="0" xfId="2" applyFont="1" applyFill="1" applyAlignment="1" applyProtection="1"/>
  </cellXfs>
  <cellStyles count="8">
    <cellStyle name="Dziesiętny" xfId="7" builtinId="3"/>
    <cellStyle name="Excel Built-in Comma" xfId="1"/>
    <cellStyle name="Excel Built-in Normal" xfId="2"/>
    <cellStyle name="Heading" xfId="3"/>
    <cellStyle name="Heading1" xfId="4"/>
    <cellStyle name="Normalny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9"/>
  <sheetViews>
    <sheetView tabSelected="1" topLeftCell="A4" zoomScale="112" zoomScaleNormal="112" workbookViewId="0">
      <selection activeCell="B191" sqref="B191"/>
    </sheetView>
  </sheetViews>
  <sheetFormatPr defaultColWidth="7.19921875" defaultRowHeight="13.8"/>
  <cols>
    <col min="1" max="1" width="5" style="1" customWidth="1"/>
    <col min="2" max="2" width="53.09765625" style="1" customWidth="1"/>
    <col min="3" max="3" width="6.296875" style="1" customWidth="1"/>
    <col min="4" max="4" width="6.19921875" style="1" customWidth="1"/>
    <col min="5" max="5" width="11.796875" style="1" customWidth="1"/>
    <col min="6" max="7" width="11.5" style="1" customWidth="1"/>
    <col min="8" max="8" width="11.59765625" style="1" customWidth="1"/>
    <col min="9" max="9" width="6.8984375" style="32" customWidth="1"/>
    <col min="10" max="11" width="6.8984375" style="28" customWidth="1"/>
    <col min="12" max="12" width="11.69921875" style="1" customWidth="1"/>
    <col min="13" max="1024" width="6.8984375" style="1" customWidth="1"/>
    <col min="1025" max="1025" width="7.19921875" customWidth="1"/>
  </cols>
  <sheetData>
    <row r="1" spans="1:1024" s="18" customFormat="1" ht="16.8">
      <c r="I1" s="26"/>
      <c r="J1" s="26"/>
      <c r="K1" s="26"/>
    </row>
    <row r="2" spans="1:1024" s="18" customFormat="1" ht="16.8">
      <c r="A2" s="19"/>
      <c r="B2" s="20"/>
      <c r="C2" s="20"/>
      <c r="D2" s="21"/>
      <c r="E2" s="54" t="s">
        <v>0</v>
      </c>
      <c r="F2" s="55"/>
      <c r="G2" s="55"/>
      <c r="H2" s="55"/>
      <c r="I2" s="26"/>
      <c r="J2" s="26"/>
      <c r="K2" s="26"/>
    </row>
    <row r="3" spans="1:1024" s="18" customFormat="1" ht="16.8">
      <c r="A3" s="19"/>
      <c r="B3" s="20"/>
      <c r="C3" s="20"/>
      <c r="D3" s="21"/>
      <c r="E3" s="54" t="s">
        <v>78</v>
      </c>
      <c r="F3" s="55"/>
      <c r="G3" s="55"/>
      <c r="H3" s="55"/>
      <c r="I3" s="26"/>
      <c r="J3" s="26"/>
      <c r="K3" s="26"/>
    </row>
    <row r="4" spans="1:1024" s="18" customFormat="1" ht="16.8">
      <c r="A4" s="19"/>
      <c r="B4" s="20"/>
      <c r="C4" s="20"/>
      <c r="D4" s="21"/>
      <c r="E4" s="55"/>
      <c r="F4" s="55"/>
      <c r="G4" s="55"/>
      <c r="H4" s="55"/>
      <c r="I4" s="26"/>
      <c r="J4" s="26"/>
      <c r="K4" s="26"/>
    </row>
    <row r="5" spans="1:1024" s="18" customFormat="1" ht="16.8">
      <c r="A5" s="19"/>
      <c r="B5" s="20"/>
      <c r="C5" s="20"/>
      <c r="D5" s="21"/>
      <c r="E5" s="55"/>
      <c r="F5" s="55"/>
      <c r="G5" s="55"/>
      <c r="H5" s="55"/>
      <c r="I5" s="26"/>
      <c r="J5" s="26"/>
      <c r="K5" s="26"/>
    </row>
    <row r="6" spans="1:1024" s="18" customFormat="1" ht="16.8">
      <c r="A6" s="19"/>
      <c r="B6" s="20"/>
      <c r="C6" s="20"/>
      <c r="D6" s="21"/>
      <c r="E6" s="22"/>
      <c r="F6" s="20"/>
      <c r="G6" s="20"/>
      <c r="H6" s="20"/>
      <c r="I6" s="26"/>
      <c r="J6" s="26"/>
      <c r="K6" s="26"/>
    </row>
    <row r="7" spans="1:1024" s="18" customFormat="1" ht="16.8">
      <c r="A7" s="56" t="s">
        <v>1</v>
      </c>
      <c r="B7" s="56"/>
      <c r="C7" s="56"/>
      <c r="D7" s="56"/>
      <c r="E7" s="56"/>
      <c r="F7" s="57"/>
      <c r="G7" s="57"/>
      <c r="H7" s="57"/>
      <c r="I7" s="26"/>
      <c r="J7" s="26"/>
      <c r="K7" s="26"/>
    </row>
    <row r="8" spans="1:1024" s="18" customFormat="1" ht="48.6" customHeight="1">
      <c r="A8" s="58" t="s">
        <v>73</v>
      </c>
      <c r="B8" s="59"/>
      <c r="C8" s="59"/>
      <c r="D8" s="59"/>
      <c r="E8" s="59"/>
      <c r="F8" s="59"/>
      <c r="G8" s="59"/>
      <c r="H8" s="59"/>
      <c r="I8" s="26"/>
      <c r="J8" s="26"/>
      <c r="K8" s="26"/>
    </row>
    <row r="9" spans="1:1024" s="18" customFormat="1" ht="18" customHeight="1">
      <c r="A9" s="23"/>
      <c r="B9" s="24"/>
      <c r="C9" s="24"/>
      <c r="D9" s="24"/>
      <c r="E9" s="24"/>
      <c r="F9" s="24"/>
      <c r="G9" s="24"/>
      <c r="H9" s="24"/>
      <c r="I9" s="26"/>
      <c r="J9" s="26"/>
      <c r="K9" s="26"/>
    </row>
    <row r="10" spans="1:1024" s="18" customFormat="1" ht="59.4" customHeight="1">
      <c r="A10" s="60" t="s">
        <v>2</v>
      </c>
      <c r="B10" s="53"/>
      <c r="C10" s="53"/>
      <c r="D10" s="53"/>
      <c r="E10" s="53"/>
      <c r="F10" s="53"/>
      <c r="G10" s="53"/>
      <c r="H10" s="53"/>
      <c r="I10" s="26"/>
      <c r="J10" s="26"/>
      <c r="K10" s="26"/>
    </row>
    <row r="11" spans="1:1024" s="18" customFormat="1" ht="69" customHeight="1">
      <c r="A11" s="52" t="s">
        <v>59</v>
      </c>
      <c r="B11" s="52"/>
      <c r="C11" s="52"/>
      <c r="D11" s="53"/>
      <c r="E11" s="53"/>
      <c r="F11" s="53"/>
      <c r="G11" s="53"/>
      <c r="H11" s="53"/>
      <c r="I11" s="26"/>
      <c r="J11" s="26"/>
      <c r="K11" s="26"/>
    </row>
    <row r="12" spans="1:1024" s="18" customFormat="1" ht="17.399999999999999" customHeight="1">
      <c r="A12" s="25"/>
      <c r="B12" s="25"/>
      <c r="C12" s="25"/>
      <c r="D12" s="24"/>
      <c r="E12" s="24"/>
      <c r="F12" s="24"/>
      <c r="G12" s="24"/>
      <c r="H12" s="24"/>
      <c r="I12" s="26"/>
      <c r="J12" s="26"/>
      <c r="K12" s="26"/>
    </row>
    <row r="13" spans="1:1024" s="4" customFormat="1" ht="45" customHeight="1">
      <c r="A13" s="2" t="s">
        <v>3</v>
      </c>
      <c r="B13" s="3" t="s">
        <v>4</v>
      </c>
      <c r="C13" s="3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10</v>
      </c>
      <c r="I13" s="31"/>
      <c r="J13" s="27"/>
      <c r="K13" s="27"/>
    </row>
    <row r="14" spans="1:1024" ht="29.4" customHeight="1">
      <c r="A14" s="62" t="s">
        <v>11</v>
      </c>
      <c r="B14" s="62"/>
      <c r="C14" s="62"/>
      <c r="D14" s="62"/>
      <c r="E14" s="62"/>
      <c r="F14" s="62"/>
      <c r="G14" s="62"/>
      <c r="H14" s="62"/>
    </row>
    <row r="15" spans="1:1024" ht="16.8">
      <c r="A15" s="47">
        <v>1</v>
      </c>
      <c r="B15" s="48" t="s">
        <v>12</v>
      </c>
      <c r="C15" s="49" t="s">
        <v>13</v>
      </c>
      <c r="D15" s="50">
        <v>2</v>
      </c>
      <c r="E15" s="51"/>
      <c r="F15" s="51">
        <f t="shared" ref="F15:F38" si="0">D15*E15</f>
        <v>0</v>
      </c>
      <c r="G15" s="51">
        <f>F15*0%</f>
        <v>0</v>
      </c>
      <c r="H15" s="51">
        <f t="shared" ref="H15:H38" si="1">F15+G15</f>
        <v>0</v>
      </c>
    </row>
    <row r="16" spans="1:1024" s="9" customFormat="1" ht="16.8">
      <c r="A16" s="47">
        <f t="shared" ref="A16:A38" si="2">A15+1</f>
        <v>2</v>
      </c>
      <c r="B16" s="48" t="s">
        <v>83</v>
      </c>
      <c r="C16" s="49" t="s">
        <v>13</v>
      </c>
      <c r="D16" s="50">
        <v>250</v>
      </c>
      <c r="E16" s="51"/>
      <c r="F16" s="51">
        <f t="shared" si="0"/>
        <v>0</v>
      </c>
      <c r="G16" s="51">
        <f>F16*0.08</f>
        <v>0</v>
      </c>
      <c r="H16" s="51">
        <f t="shared" si="1"/>
        <v>0</v>
      </c>
      <c r="I16" s="33"/>
      <c r="J16" s="29"/>
      <c r="K16" s="29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  <c r="AME16" s="8"/>
      <c r="AMF16" s="8"/>
      <c r="AMG16" s="8"/>
      <c r="AMH16" s="8"/>
      <c r="AMI16" s="8"/>
      <c r="AMJ16" s="8"/>
    </row>
    <row r="17" spans="1:1024" ht="16.8">
      <c r="A17" s="47">
        <f t="shared" si="2"/>
        <v>3</v>
      </c>
      <c r="B17" s="48" t="s">
        <v>14</v>
      </c>
      <c r="C17" s="49" t="s">
        <v>13</v>
      </c>
      <c r="D17" s="50">
        <v>10</v>
      </c>
      <c r="E17" s="51"/>
      <c r="F17" s="51">
        <f t="shared" si="0"/>
        <v>0</v>
      </c>
      <c r="G17" s="51">
        <f>F17*0.08</f>
        <v>0</v>
      </c>
      <c r="H17" s="51">
        <f t="shared" si="1"/>
        <v>0</v>
      </c>
    </row>
    <row r="18" spans="1:1024" ht="16.8">
      <c r="A18" s="47">
        <f t="shared" si="2"/>
        <v>4</v>
      </c>
      <c r="B18" s="48" t="s">
        <v>84</v>
      </c>
      <c r="C18" s="49" t="s">
        <v>15</v>
      </c>
      <c r="D18" s="50">
        <v>30</v>
      </c>
      <c r="E18" s="51"/>
      <c r="F18" s="51">
        <f t="shared" si="0"/>
        <v>0</v>
      </c>
      <c r="G18" s="51">
        <f t="shared" ref="G18:G38" si="3">F18*0%</f>
        <v>0</v>
      </c>
      <c r="H18" s="51">
        <f t="shared" si="1"/>
        <v>0</v>
      </c>
    </row>
    <row r="19" spans="1:1024" ht="16.8">
      <c r="A19" s="47">
        <f t="shared" si="2"/>
        <v>5</v>
      </c>
      <c r="B19" s="48" t="s">
        <v>159</v>
      </c>
      <c r="C19" s="49" t="s">
        <v>15</v>
      </c>
      <c r="D19" s="50">
        <v>20</v>
      </c>
      <c r="E19" s="51"/>
      <c r="F19" s="51">
        <f t="shared" si="0"/>
        <v>0</v>
      </c>
      <c r="G19" s="51">
        <f t="shared" si="3"/>
        <v>0</v>
      </c>
      <c r="H19" s="51">
        <f t="shared" si="1"/>
        <v>0</v>
      </c>
    </row>
    <row r="20" spans="1:1024" ht="16.8">
      <c r="A20" s="47">
        <f t="shared" si="2"/>
        <v>6</v>
      </c>
      <c r="B20" s="48" t="s">
        <v>160</v>
      </c>
      <c r="C20" s="49" t="s">
        <v>15</v>
      </c>
      <c r="D20" s="50">
        <v>10</v>
      </c>
      <c r="E20" s="51"/>
      <c r="F20" s="51">
        <f t="shared" si="0"/>
        <v>0</v>
      </c>
      <c r="G20" s="51">
        <f t="shared" si="3"/>
        <v>0</v>
      </c>
      <c r="H20" s="51">
        <f t="shared" si="1"/>
        <v>0</v>
      </c>
    </row>
    <row r="21" spans="1:1024" ht="16.8">
      <c r="A21" s="47">
        <f t="shared" si="2"/>
        <v>7</v>
      </c>
      <c r="B21" s="48" t="s">
        <v>16</v>
      </c>
      <c r="C21" s="49" t="s">
        <v>13</v>
      </c>
      <c r="D21" s="50">
        <v>20</v>
      </c>
      <c r="E21" s="51"/>
      <c r="F21" s="51">
        <f t="shared" si="0"/>
        <v>0</v>
      </c>
      <c r="G21" s="51">
        <f t="shared" si="3"/>
        <v>0</v>
      </c>
      <c r="H21" s="51">
        <f t="shared" si="1"/>
        <v>0</v>
      </c>
    </row>
    <row r="22" spans="1:1024" ht="16.8">
      <c r="A22" s="47">
        <f t="shared" si="2"/>
        <v>8</v>
      </c>
      <c r="B22" s="48" t="s">
        <v>60</v>
      </c>
      <c r="C22" s="49" t="s">
        <v>13</v>
      </c>
      <c r="D22" s="50">
        <v>50</v>
      </c>
      <c r="E22" s="51"/>
      <c r="F22" s="51">
        <f t="shared" si="0"/>
        <v>0</v>
      </c>
      <c r="G22" s="51">
        <f t="shared" si="3"/>
        <v>0</v>
      </c>
      <c r="H22" s="51">
        <f t="shared" si="1"/>
        <v>0</v>
      </c>
    </row>
    <row r="23" spans="1:1024" ht="16.8">
      <c r="A23" s="47">
        <f t="shared" si="2"/>
        <v>9</v>
      </c>
      <c r="B23" s="48" t="s">
        <v>17</v>
      </c>
      <c r="C23" s="49" t="s">
        <v>13</v>
      </c>
      <c r="D23" s="50">
        <v>5</v>
      </c>
      <c r="E23" s="51"/>
      <c r="F23" s="51">
        <f t="shared" si="0"/>
        <v>0</v>
      </c>
      <c r="G23" s="51">
        <f t="shared" si="3"/>
        <v>0</v>
      </c>
      <c r="H23" s="51">
        <f t="shared" si="1"/>
        <v>0</v>
      </c>
    </row>
    <row r="24" spans="1:1024" ht="16.8">
      <c r="A24" s="47">
        <f t="shared" si="2"/>
        <v>10</v>
      </c>
      <c r="B24" s="48" t="s">
        <v>161</v>
      </c>
      <c r="C24" s="49" t="s">
        <v>13</v>
      </c>
      <c r="D24" s="50">
        <v>15</v>
      </c>
      <c r="E24" s="51"/>
      <c r="F24" s="51">
        <f t="shared" si="0"/>
        <v>0</v>
      </c>
      <c r="G24" s="51">
        <f t="shared" si="3"/>
        <v>0</v>
      </c>
      <c r="H24" s="51">
        <f t="shared" si="1"/>
        <v>0</v>
      </c>
    </row>
    <row r="25" spans="1:1024" ht="33.6">
      <c r="A25" s="47">
        <f t="shared" si="2"/>
        <v>11</v>
      </c>
      <c r="B25" s="48" t="s">
        <v>162</v>
      </c>
      <c r="C25" s="49" t="s">
        <v>15</v>
      </c>
      <c r="D25" s="50">
        <v>100</v>
      </c>
      <c r="E25" s="51"/>
      <c r="F25" s="51">
        <f t="shared" si="0"/>
        <v>0</v>
      </c>
      <c r="G25" s="51">
        <f t="shared" si="3"/>
        <v>0</v>
      </c>
      <c r="H25" s="51">
        <f t="shared" si="1"/>
        <v>0</v>
      </c>
    </row>
    <row r="26" spans="1:1024" ht="33.6">
      <c r="A26" s="47">
        <f t="shared" si="2"/>
        <v>12</v>
      </c>
      <c r="B26" s="48" t="s">
        <v>163</v>
      </c>
      <c r="C26" s="49" t="s">
        <v>15</v>
      </c>
      <c r="D26" s="50">
        <v>70</v>
      </c>
      <c r="E26" s="51"/>
      <c r="F26" s="51">
        <f t="shared" si="0"/>
        <v>0</v>
      </c>
      <c r="G26" s="51">
        <f t="shared" si="3"/>
        <v>0</v>
      </c>
      <c r="H26" s="51">
        <f t="shared" si="1"/>
        <v>0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  <c r="IW26" s="36"/>
      <c r="IX26" s="36"/>
      <c r="IY26" s="36"/>
      <c r="IZ26" s="36"/>
      <c r="JA26" s="36"/>
      <c r="JB26" s="36"/>
      <c r="JC26" s="36"/>
      <c r="JD26" s="36"/>
      <c r="JE26" s="36"/>
      <c r="JF26" s="36"/>
      <c r="JG26" s="36"/>
      <c r="JH26" s="36"/>
      <c r="JI26" s="36"/>
      <c r="JJ26" s="36"/>
      <c r="JK26" s="36"/>
      <c r="JL26" s="36"/>
      <c r="JM26" s="36"/>
      <c r="JN26" s="36"/>
      <c r="JO26" s="36"/>
      <c r="JP26" s="36"/>
      <c r="JQ26" s="36"/>
      <c r="JR26" s="36"/>
      <c r="JS26" s="36"/>
      <c r="JT26" s="36"/>
      <c r="JU26" s="36"/>
      <c r="JV26" s="36"/>
      <c r="JW26" s="36"/>
      <c r="JX26" s="36"/>
      <c r="JY26" s="36"/>
      <c r="JZ26" s="36"/>
      <c r="KA26" s="36"/>
      <c r="KB26" s="36"/>
      <c r="KC26" s="36"/>
      <c r="KD26" s="36"/>
      <c r="KE26" s="36"/>
      <c r="KF26" s="36"/>
      <c r="KG26" s="36"/>
      <c r="KH26" s="36"/>
      <c r="KI26" s="36"/>
      <c r="KJ26" s="36"/>
      <c r="KK26" s="36"/>
      <c r="KL26" s="36"/>
      <c r="KM26" s="36"/>
      <c r="KN26" s="36"/>
      <c r="KO26" s="36"/>
      <c r="KP26" s="36"/>
      <c r="KQ26" s="36"/>
      <c r="KR26" s="36"/>
      <c r="KS26" s="36"/>
      <c r="KT26" s="36"/>
      <c r="KU26" s="36"/>
      <c r="KV26" s="36"/>
      <c r="KW26" s="36"/>
      <c r="KX26" s="36"/>
      <c r="KY26" s="36"/>
      <c r="KZ26" s="36"/>
      <c r="LA26" s="36"/>
      <c r="LB26" s="36"/>
      <c r="LC26" s="36"/>
      <c r="LD26" s="36"/>
      <c r="LE26" s="36"/>
      <c r="LF26" s="36"/>
      <c r="LG26" s="36"/>
      <c r="LH26" s="36"/>
      <c r="LI26" s="36"/>
      <c r="LJ26" s="36"/>
      <c r="LK26" s="36"/>
      <c r="LL26" s="36"/>
      <c r="LM26" s="36"/>
      <c r="LN26" s="36"/>
      <c r="LO26" s="36"/>
      <c r="LP26" s="36"/>
      <c r="LQ26" s="36"/>
      <c r="LR26" s="36"/>
      <c r="LS26" s="36"/>
      <c r="LT26" s="36"/>
      <c r="LU26" s="36"/>
      <c r="LV26" s="36"/>
      <c r="LW26" s="36"/>
      <c r="LX26" s="36"/>
      <c r="LY26" s="36"/>
      <c r="LZ26" s="36"/>
      <c r="MA26" s="36"/>
      <c r="MB26" s="36"/>
      <c r="MC26" s="36"/>
      <c r="MD26" s="36"/>
      <c r="ME26" s="36"/>
      <c r="MF26" s="36"/>
      <c r="MG26" s="36"/>
      <c r="MH26" s="36"/>
      <c r="MI26" s="36"/>
      <c r="MJ26" s="36"/>
      <c r="MK26" s="36"/>
      <c r="ML26" s="36"/>
      <c r="MM26" s="36"/>
      <c r="MN26" s="36"/>
      <c r="MO26" s="36"/>
      <c r="MP26" s="36"/>
      <c r="MQ26" s="36"/>
      <c r="MR26" s="36"/>
      <c r="MS26" s="36"/>
      <c r="MT26" s="36"/>
      <c r="MU26" s="36"/>
      <c r="MV26" s="36"/>
      <c r="MW26" s="36"/>
      <c r="MX26" s="36"/>
      <c r="MY26" s="36"/>
      <c r="MZ26" s="36"/>
      <c r="NA26" s="36"/>
      <c r="NB26" s="36"/>
      <c r="NC26" s="36"/>
      <c r="ND26" s="36"/>
      <c r="NE26" s="36"/>
      <c r="NF26" s="36"/>
      <c r="NG26" s="36"/>
      <c r="NH26" s="36"/>
      <c r="NI26" s="36"/>
      <c r="NJ26" s="36"/>
      <c r="NK26" s="36"/>
      <c r="NL26" s="36"/>
      <c r="NM26" s="36"/>
      <c r="NN26" s="36"/>
      <c r="NO26" s="36"/>
      <c r="NP26" s="36"/>
      <c r="NQ26" s="36"/>
      <c r="NR26" s="36"/>
      <c r="NS26" s="36"/>
      <c r="NT26" s="36"/>
      <c r="NU26" s="36"/>
      <c r="NV26" s="36"/>
      <c r="NW26" s="36"/>
      <c r="NX26" s="36"/>
      <c r="NY26" s="36"/>
      <c r="NZ26" s="36"/>
      <c r="OA26" s="36"/>
      <c r="OB26" s="36"/>
      <c r="OC26" s="36"/>
      <c r="OD26" s="36"/>
      <c r="OE26" s="36"/>
      <c r="OF26" s="36"/>
      <c r="OG26" s="36"/>
      <c r="OH26" s="36"/>
      <c r="OI26" s="36"/>
      <c r="OJ26" s="36"/>
      <c r="OK26" s="36"/>
      <c r="OL26" s="36"/>
      <c r="OM26" s="36"/>
      <c r="ON26" s="36"/>
      <c r="OO26" s="36"/>
      <c r="OP26" s="36"/>
      <c r="OQ26" s="36"/>
      <c r="OR26" s="36"/>
      <c r="OS26" s="36"/>
      <c r="OT26" s="36"/>
      <c r="OU26" s="36"/>
      <c r="OV26" s="36"/>
      <c r="OW26" s="36"/>
      <c r="OX26" s="36"/>
      <c r="OY26" s="36"/>
      <c r="OZ26" s="36"/>
      <c r="PA26" s="36"/>
      <c r="PB26" s="36"/>
      <c r="PC26" s="36"/>
      <c r="PD26" s="36"/>
      <c r="PE26" s="36"/>
      <c r="PF26" s="36"/>
      <c r="PG26" s="36"/>
      <c r="PH26" s="36"/>
      <c r="PI26" s="36"/>
      <c r="PJ26" s="36"/>
      <c r="PK26" s="36"/>
      <c r="PL26" s="36"/>
      <c r="PM26" s="36"/>
      <c r="PN26" s="36"/>
      <c r="PO26" s="36"/>
      <c r="PP26" s="36"/>
      <c r="PQ26" s="36"/>
      <c r="PR26" s="36"/>
      <c r="PS26" s="36"/>
      <c r="PT26" s="36"/>
      <c r="PU26" s="36"/>
      <c r="PV26" s="36"/>
      <c r="PW26" s="36"/>
      <c r="PX26" s="36"/>
      <c r="PY26" s="36"/>
      <c r="PZ26" s="36"/>
      <c r="QA26" s="36"/>
      <c r="QB26" s="36"/>
      <c r="QC26" s="36"/>
      <c r="QD26" s="36"/>
      <c r="QE26" s="36"/>
      <c r="QF26" s="36"/>
      <c r="QG26" s="36"/>
      <c r="QH26" s="36"/>
      <c r="QI26" s="36"/>
      <c r="QJ26" s="36"/>
      <c r="QK26" s="36"/>
      <c r="QL26" s="36"/>
      <c r="QM26" s="36"/>
      <c r="QN26" s="36"/>
      <c r="QO26" s="36"/>
      <c r="QP26" s="36"/>
      <c r="QQ26" s="36"/>
      <c r="QR26" s="36"/>
      <c r="QS26" s="36"/>
      <c r="QT26" s="36"/>
      <c r="QU26" s="36"/>
      <c r="QV26" s="36"/>
      <c r="QW26" s="36"/>
      <c r="QX26" s="36"/>
      <c r="QY26" s="36"/>
      <c r="QZ26" s="36"/>
      <c r="RA26" s="36"/>
      <c r="RB26" s="36"/>
      <c r="RC26" s="36"/>
      <c r="RD26" s="36"/>
      <c r="RE26" s="36"/>
      <c r="RF26" s="36"/>
      <c r="RG26" s="36"/>
      <c r="RH26" s="36"/>
      <c r="RI26" s="36"/>
      <c r="RJ26" s="36"/>
      <c r="RK26" s="36"/>
      <c r="RL26" s="36"/>
      <c r="RM26" s="36"/>
      <c r="RN26" s="36"/>
      <c r="RO26" s="36"/>
      <c r="RP26" s="36"/>
      <c r="RQ26" s="36"/>
      <c r="RR26" s="36"/>
      <c r="RS26" s="36"/>
      <c r="RT26" s="36"/>
      <c r="RU26" s="36"/>
      <c r="RV26" s="36"/>
      <c r="RW26" s="36"/>
      <c r="RX26" s="36"/>
      <c r="RY26" s="36"/>
      <c r="RZ26" s="36"/>
      <c r="SA26" s="36"/>
      <c r="SB26" s="36"/>
      <c r="SC26" s="36"/>
      <c r="SD26" s="36"/>
      <c r="SE26" s="36"/>
      <c r="SF26" s="36"/>
      <c r="SG26" s="36"/>
      <c r="SH26" s="36"/>
      <c r="SI26" s="36"/>
      <c r="SJ26" s="36"/>
      <c r="SK26" s="36"/>
      <c r="SL26" s="36"/>
      <c r="SM26" s="36"/>
      <c r="SN26" s="36"/>
      <c r="SO26" s="36"/>
      <c r="SP26" s="36"/>
      <c r="SQ26" s="36"/>
      <c r="SR26" s="36"/>
      <c r="SS26" s="36"/>
      <c r="ST26" s="36"/>
      <c r="SU26" s="36"/>
      <c r="SV26" s="36"/>
      <c r="SW26" s="36"/>
      <c r="SX26" s="36"/>
      <c r="SY26" s="36"/>
      <c r="SZ26" s="36"/>
      <c r="TA26" s="36"/>
      <c r="TB26" s="36"/>
      <c r="TC26" s="36"/>
      <c r="TD26" s="36"/>
      <c r="TE26" s="36"/>
      <c r="TF26" s="36"/>
      <c r="TG26" s="36"/>
      <c r="TH26" s="36"/>
      <c r="TI26" s="36"/>
      <c r="TJ26" s="36"/>
      <c r="TK26" s="36"/>
      <c r="TL26" s="36"/>
      <c r="TM26" s="36"/>
      <c r="TN26" s="36"/>
      <c r="TO26" s="36"/>
      <c r="TP26" s="36"/>
      <c r="TQ26" s="36"/>
      <c r="TR26" s="36"/>
      <c r="TS26" s="36"/>
      <c r="TT26" s="36"/>
      <c r="TU26" s="36"/>
      <c r="TV26" s="36"/>
      <c r="TW26" s="36"/>
      <c r="TX26" s="36"/>
      <c r="TY26" s="36"/>
      <c r="TZ26" s="36"/>
      <c r="UA26" s="36"/>
      <c r="UB26" s="36"/>
      <c r="UC26" s="36"/>
      <c r="UD26" s="36"/>
      <c r="UE26" s="36"/>
      <c r="UF26" s="36"/>
      <c r="UG26" s="36"/>
      <c r="UH26" s="36"/>
      <c r="UI26" s="36"/>
      <c r="UJ26" s="36"/>
      <c r="UK26" s="36"/>
      <c r="UL26" s="36"/>
      <c r="UM26" s="36"/>
      <c r="UN26" s="36"/>
      <c r="UO26" s="36"/>
      <c r="UP26" s="36"/>
      <c r="UQ26" s="36"/>
      <c r="UR26" s="36"/>
      <c r="US26" s="36"/>
      <c r="UT26" s="36"/>
      <c r="UU26" s="36"/>
      <c r="UV26" s="36"/>
      <c r="UW26" s="36"/>
      <c r="UX26" s="36"/>
      <c r="UY26" s="36"/>
      <c r="UZ26" s="36"/>
      <c r="VA26" s="36"/>
      <c r="VB26" s="36"/>
      <c r="VC26" s="36"/>
      <c r="VD26" s="36"/>
      <c r="VE26" s="36"/>
      <c r="VF26" s="36"/>
      <c r="VG26" s="36"/>
      <c r="VH26" s="36"/>
      <c r="VI26" s="36"/>
      <c r="VJ26" s="36"/>
      <c r="VK26" s="36"/>
      <c r="VL26" s="36"/>
      <c r="VM26" s="36"/>
      <c r="VN26" s="36"/>
      <c r="VO26" s="36"/>
      <c r="VP26" s="36"/>
      <c r="VQ26" s="36"/>
      <c r="VR26" s="36"/>
      <c r="VS26" s="36"/>
      <c r="VT26" s="36"/>
      <c r="VU26" s="36"/>
      <c r="VV26" s="36"/>
      <c r="VW26" s="36"/>
      <c r="VX26" s="36"/>
      <c r="VY26" s="36"/>
      <c r="VZ26" s="36"/>
      <c r="WA26" s="36"/>
      <c r="WB26" s="36"/>
      <c r="WC26" s="36"/>
      <c r="WD26" s="36"/>
      <c r="WE26" s="36"/>
      <c r="WF26" s="36"/>
      <c r="WG26" s="36"/>
      <c r="WH26" s="36"/>
      <c r="WI26" s="36"/>
      <c r="WJ26" s="36"/>
      <c r="WK26" s="36"/>
      <c r="WL26" s="36"/>
      <c r="WM26" s="36"/>
      <c r="WN26" s="36"/>
      <c r="WO26" s="36"/>
      <c r="WP26" s="36"/>
      <c r="WQ26" s="36"/>
      <c r="WR26" s="36"/>
      <c r="WS26" s="36"/>
      <c r="WT26" s="36"/>
      <c r="WU26" s="36"/>
      <c r="WV26" s="36"/>
      <c r="WW26" s="36"/>
      <c r="WX26" s="36"/>
      <c r="WY26" s="36"/>
      <c r="WZ26" s="36"/>
      <c r="XA26" s="36"/>
      <c r="XB26" s="36"/>
      <c r="XC26" s="36"/>
      <c r="XD26" s="36"/>
      <c r="XE26" s="36"/>
      <c r="XF26" s="36"/>
      <c r="XG26" s="36"/>
      <c r="XH26" s="36"/>
      <c r="XI26" s="36"/>
      <c r="XJ26" s="36"/>
      <c r="XK26" s="36"/>
      <c r="XL26" s="36"/>
      <c r="XM26" s="36"/>
      <c r="XN26" s="36"/>
      <c r="XO26" s="36"/>
      <c r="XP26" s="36"/>
      <c r="XQ26" s="36"/>
      <c r="XR26" s="36"/>
      <c r="XS26" s="36"/>
      <c r="XT26" s="36"/>
      <c r="XU26" s="36"/>
      <c r="XV26" s="36"/>
      <c r="XW26" s="36"/>
      <c r="XX26" s="36"/>
      <c r="XY26" s="36"/>
      <c r="XZ26" s="36"/>
      <c r="YA26" s="36"/>
      <c r="YB26" s="36"/>
      <c r="YC26" s="36"/>
      <c r="YD26" s="36"/>
      <c r="YE26" s="36"/>
      <c r="YF26" s="36"/>
      <c r="YG26" s="36"/>
      <c r="YH26" s="36"/>
      <c r="YI26" s="36"/>
      <c r="YJ26" s="36"/>
      <c r="YK26" s="36"/>
      <c r="YL26" s="36"/>
      <c r="YM26" s="36"/>
      <c r="YN26" s="36"/>
      <c r="YO26" s="36"/>
      <c r="YP26" s="36"/>
      <c r="YQ26" s="36"/>
      <c r="YR26" s="36"/>
      <c r="YS26" s="36"/>
      <c r="YT26" s="36"/>
      <c r="YU26" s="36"/>
      <c r="YV26" s="36"/>
      <c r="YW26" s="36"/>
      <c r="YX26" s="36"/>
      <c r="YY26" s="36"/>
      <c r="YZ26" s="36"/>
      <c r="ZA26" s="36"/>
      <c r="ZB26" s="36"/>
      <c r="ZC26" s="36"/>
      <c r="ZD26" s="36"/>
      <c r="ZE26" s="36"/>
      <c r="ZF26" s="36"/>
      <c r="ZG26" s="36"/>
      <c r="ZH26" s="36"/>
      <c r="ZI26" s="36"/>
      <c r="ZJ26" s="36"/>
      <c r="ZK26" s="36"/>
      <c r="ZL26" s="36"/>
      <c r="ZM26" s="36"/>
      <c r="ZN26" s="36"/>
      <c r="ZO26" s="36"/>
      <c r="ZP26" s="36"/>
      <c r="ZQ26" s="36"/>
      <c r="ZR26" s="36"/>
      <c r="ZS26" s="36"/>
      <c r="ZT26" s="36"/>
      <c r="ZU26" s="36"/>
      <c r="ZV26" s="36"/>
      <c r="ZW26" s="36"/>
      <c r="ZX26" s="36"/>
      <c r="ZY26" s="36"/>
      <c r="ZZ26" s="36"/>
      <c r="AAA26" s="36"/>
      <c r="AAB26" s="36"/>
      <c r="AAC26" s="36"/>
      <c r="AAD26" s="36"/>
      <c r="AAE26" s="36"/>
      <c r="AAF26" s="36"/>
      <c r="AAG26" s="36"/>
      <c r="AAH26" s="36"/>
      <c r="AAI26" s="36"/>
      <c r="AAJ26" s="36"/>
      <c r="AAK26" s="36"/>
      <c r="AAL26" s="36"/>
      <c r="AAM26" s="36"/>
      <c r="AAN26" s="36"/>
      <c r="AAO26" s="36"/>
      <c r="AAP26" s="36"/>
      <c r="AAQ26" s="36"/>
      <c r="AAR26" s="36"/>
      <c r="AAS26" s="36"/>
      <c r="AAT26" s="36"/>
      <c r="AAU26" s="36"/>
      <c r="AAV26" s="36"/>
      <c r="AAW26" s="36"/>
      <c r="AAX26" s="36"/>
      <c r="AAY26" s="36"/>
      <c r="AAZ26" s="36"/>
      <c r="ABA26" s="36"/>
      <c r="ABB26" s="36"/>
      <c r="ABC26" s="36"/>
      <c r="ABD26" s="36"/>
      <c r="ABE26" s="36"/>
      <c r="ABF26" s="36"/>
      <c r="ABG26" s="36"/>
      <c r="ABH26" s="36"/>
      <c r="ABI26" s="36"/>
      <c r="ABJ26" s="36"/>
      <c r="ABK26" s="36"/>
      <c r="ABL26" s="36"/>
      <c r="ABM26" s="36"/>
      <c r="ABN26" s="36"/>
      <c r="ABO26" s="36"/>
      <c r="ABP26" s="36"/>
      <c r="ABQ26" s="36"/>
      <c r="ABR26" s="36"/>
      <c r="ABS26" s="36"/>
      <c r="ABT26" s="36"/>
      <c r="ABU26" s="36"/>
      <c r="ABV26" s="36"/>
      <c r="ABW26" s="36"/>
      <c r="ABX26" s="36"/>
      <c r="ABY26" s="36"/>
      <c r="ABZ26" s="36"/>
      <c r="ACA26" s="36"/>
      <c r="ACB26" s="36"/>
      <c r="ACC26" s="36"/>
      <c r="ACD26" s="36"/>
      <c r="ACE26" s="36"/>
      <c r="ACF26" s="36"/>
      <c r="ACG26" s="36"/>
      <c r="ACH26" s="36"/>
      <c r="ACI26" s="36"/>
      <c r="ACJ26" s="36"/>
      <c r="ACK26" s="36"/>
      <c r="ACL26" s="36"/>
      <c r="ACM26" s="36"/>
      <c r="ACN26" s="36"/>
      <c r="ACO26" s="36"/>
      <c r="ACP26" s="36"/>
      <c r="ACQ26" s="36"/>
      <c r="ACR26" s="36"/>
      <c r="ACS26" s="36"/>
      <c r="ACT26" s="36"/>
      <c r="ACU26" s="36"/>
      <c r="ACV26" s="36"/>
      <c r="ACW26" s="36"/>
      <c r="ACX26" s="36"/>
      <c r="ACY26" s="36"/>
      <c r="ACZ26" s="36"/>
      <c r="ADA26" s="36"/>
      <c r="ADB26" s="36"/>
      <c r="ADC26" s="36"/>
      <c r="ADD26" s="36"/>
      <c r="ADE26" s="36"/>
      <c r="ADF26" s="36"/>
      <c r="ADG26" s="36"/>
      <c r="ADH26" s="36"/>
      <c r="ADI26" s="36"/>
      <c r="ADJ26" s="36"/>
      <c r="ADK26" s="36"/>
      <c r="ADL26" s="36"/>
      <c r="ADM26" s="36"/>
      <c r="ADN26" s="36"/>
      <c r="ADO26" s="36"/>
      <c r="ADP26" s="36"/>
      <c r="ADQ26" s="36"/>
      <c r="ADR26" s="36"/>
      <c r="ADS26" s="36"/>
      <c r="ADT26" s="36"/>
      <c r="ADU26" s="36"/>
      <c r="ADV26" s="36"/>
      <c r="ADW26" s="36"/>
      <c r="ADX26" s="36"/>
      <c r="ADY26" s="36"/>
      <c r="ADZ26" s="36"/>
      <c r="AEA26" s="36"/>
      <c r="AEB26" s="36"/>
      <c r="AEC26" s="36"/>
      <c r="AED26" s="36"/>
      <c r="AEE26" s="36"/>
      <c r="AEF26" s="36"/>
      <c r="AEG26" s="36"/>
      <c r="AEH26" s="36"/>
      <c r="AEI26" s="36"/>
      <c r="AEJ26" s="36"/>
      <c r="AEK26" s="36"/>
      <c r="AEL26" s="36"/>
      <c r="AEM26" s="36"/>
      <c r="AEN26" s="36"/>
      <c r="AEO26" s="36"/>
      <c r="AEP26" s="36"/>
      <c r="AEQ26" s="36"/>
      <c r="AER26" s="36"/>
      <c r="AES26" s="36"/>
      <c r="AET26" s="36"/>
      <c r="AEU26" s="36"/>
      <c r="AEV26" s="36"/>
      <c r="AEW26" s="36"/>
      <c r="AEX26" s="36"/>
      <c r="AEY26" s="36"/>
      <c r="AEZ26" s="36"/>
      <c r="AFA26" s="36"/>
      <c r="AFB26" s="36"/>
      <c r="AFC26" s="36"/>
      <c r="AFD26" s="36"/>
      <c r="AFE26" s="36"/>
      <c r="AFF26" s="36"/>
      <c r="AFG26" s="36"/>
      <c r="AFH26" s="36"/>
      <c r="AFI26" s="36"/>
      <c r="AFJ26" s="36"/>
      <c r="AFK26" s="36"/>
      <c r="AFL26" s="36"/>
      <c r="AFM26" s="36"/>
      <c r="AFN26" s="36"/>
      <c r="AFO26" s="36"/>
      <c r="AFP26" s="36"/>
      <c r="AFQ26" s="36"/>
      <c r="AFR26" s="36"/>
      <c r="AFS26" s="36"/>
      <c r="AFT26" s="36"/>
      <c r="AFU26" s="36"/>
      <c r="AFV26" s="36"/>
      <c r="AFW26" s="36"/>
      <c r="AFX26" s="36"/>
      <c r="AFY26" s="36"/>
      <c r="AFZ26" s="36"/>
      <c r="AGA26" s="36"/>
      <c r="AGB26" s="36"/>
      <c r="AGC26" s="36"/>
      <c r="AGD26" s="36"/>
      <c r="AGE26" s="36"/>
      <c r="AGF26" s="36"/>
      <c r="AGG26" s="36"/>
      <c r="AGH26" s="36"/>
      <c r="AGI26" s="36"/>
      <c r="AGJ26" s="36"/>
      <c r="AGK26" s="36"/>
      <c r="AGL26" s="36"/>
      <c r="AGM26" s="36"/>
      <c r="AGN26" s="36"/>
      <c r="AGO26" s="36"/>
      <c r="AGP26" s="36"/>
      <c r="AGQ26" s="36"/>
      <c r="AGR26" s="36"/>
      <c r="AGS26" s="36"/>
      <c r="AGT26" s="36"/>
      <c r="AGU26" s="36"/>
      <c r="AGV26" s="36"/>
      <c r="AGW26" s="36"/>
      <c r="AGX26" s="36"/>
      <c r="AGY26" s="36"/>
      <c r="AGZ26" s="36"/>
      <c r="AHA26" s="36"/>
      <c r="AHB26" s="36"/>
      <c r="AHC26" s="36"/>
      <c r="AHD26" s="36"/>
      <c r="AHE26" s="36"/>
      <c r="AHF26" s="36"/>
      <c r="AHG26" s="36"/>
      <c r="AHH26" s="36"/>
      <c r="AHI26" s="36"/>
      <c r="AHJ26" s="36"/>
      <c r="AHK26" s="36"/>
      <c r="AHL26" s="36"/>
      <c r="AHM26" s="36"/>
      <c r="AHN26" s="36"/>
      <c r="AHO26" s="36"/>
      <c r="AHP26" s="36"/>
      <c r="AHQ26" s="36"/>
      <c r="AHR26" s="36"/>
      <c r="AHS26" s="36"/>
      <c r="AHT26" s="36"/>
      <c r="AHU26" s="36"/>
      <c r="AHV26" s="36"/>
      <c r="AHW26" s="36"/>
      <c r="AHX26" s="36"/>
      <c r="AHY26" s="36"/>
      <c r="AHZ26" s="36"/>
      <c r="AIA26" s="36"/>
      <c r="AIB26" s="36"/>
      <c r="AIC26" s="36"/>
      <c r="AID26" s="36"/>
      <c r="AIE26" s="36"/>
      <c r="AIF26" s="36"/>
      <c r="AIG26" s="36"/>
      <c r="AIH26" s="36"/>
      <c r="AII26" s="36"/>
      <c r="AIJ26" s="36"/>
      <c r="AIK26" s="36"/>
      <c r="AIL26" s="36"/>
      <c r="AIM26" s="36"/>
      <c r="AIN26" s="36"/>
      <c r="AIO26" s="36"/>
      <c r="AIP26" s="36"/>
      <c r="AIQ26" s="36"/>
      <c r="AIR26" s="36"/>
      <c r="AIS26" s="36"/>
      <c r="AIT26" s="36"/>
      <c r="AIU26" s="36"/>
      <c r="AIV26" s="36"/>
      <c r="AIW26" s="36"/>
      <c r="AIX26" s="36"/>
      <c r="AIY26" s="36"/>
      <c r="AIZ26" s="36"/>
      <c r="AJA26" s="36"/>
      <c r="AJB26" s="36"/>
      <c r="AJC26" s="36"/>
      <c r="AJD26" s="36"/>
      <c r="AJE26" s="36"/>
      <c r="AJF26" s="36"/>
      <c r="AJG26" s="36"/>
      <c r="AJH26" s="36"/>
      <c r="AJI26" s="36"/>
      <c r="AJJ26" s="36"/>
      <c r="AJK26" s="36"/>
      <c r="AJL26" s="36"/>
      <c r="AJM26" s="36"/>
      <c r="AJN26" s="36"/>
      <c r="AJO26" s="36"/>
      <c r="AJP26" s="36"/>
      <c r="AJQ26" s="36"/>
      <c r="AJR26" s="36"/>
      <c r="AJS26" s="36"/>
      <c r="AJT26" s="36"/>
      <c r="AJU26" s="36"/>
      <c r="AJV26" s="36"/>
      <c r="AJW26" s="36"/>
      <c r="AJX26" s="36"/>
      <c r="AJY26" s="36"/>
      <c r="AJZ26" s="36"/>
      <c r="AKA26" s="36"/>
      <c r="AKB26" s="36"/>
      <c r="AKC26" s="36"/>
      <c r="AKD26" s="36"/>
      <c r="AKE26" s="36"/>
      <c r="AKF26" s="36"/>
      <c r="AKG26" s="36"/>
      <c r="AKH26" s="36"/>
      <c r="AKI26" s="36"/>
      <c r="AKJ26" s="36"/>
      <c r="AKK26" s="36"/>
      <c r="AKL26" s="36"/>
      <c r="AKM26" s="36"/>
      <c r="AKN26" s="36"/>
      <c r="AKO26" s="36"/>
      <c r="AKP26" s="36"/>
      <c r="AKQ26" s="36"/>
      <c r="AKR26" s="36"/>
      <c r="AKS26" s="36"/>
      <c r="AKT26" s="36"/>
      <c r="AKU26" s="36"/>
      <c r="AKV26" s="36"/>
      <c r="AKW26" s="36"/>
      <c r="AKX26" s="36"/>
      <c r="AKY26" s="36"/>
      <c r="AKZ26" s="36"/>
      <c r="ALA26" s="36"/>
      <c r="ALB26" s="36"/>
      <c r="ALC26" s="36"/>
      <c r="ALD26" s="36"/>
      <c r="ALE26" s="36"/>
      <c r="ALF26" s="36"/>
      <c r="ALG26" s="36"/>
      <c r="ALH26" s="36"/>
      <c r="ALI26" s="36"/>
      <c r="ALJ26" s="36"/>
      <c r="ALK26" s="36"/>
      <c r="ALL26" s="36"/>
      <c r="ALM26" s="36"/>
      <c r="ALN26" s="36"/>
      <c r="ALO26" s="36"/>
      <c r="ALP26" s="36"/>
      <c r="ALQ26" s="36"/>
      <c r="ALR26" s="36"/>
      <c r="ALS26" s="36"/>
      <c r="ALT26" s="36"/>
      <c r="ALU26" s="36"/>
      <c r="ALV26" s="36"/>
      <c r="ALW26" s="36"/>
      <c r="ALX26" s="36"/>
      <c r="ALY26" s="36"/>
      <c r="ALZ26" s="36"/>
      <c r="AMA26" s="36"/>
      <c r="AMB26" s="36"/>
      <c r="AMC26" s="36"/>
      <c r="AMD26" s="36"/>
      <c r="AME26" s="36"/>
      <c r="AMF26" s="36"/>
      <c r="AMG26" s="36"/>
      <c r="AMH26" s="36"/>
      <c r="AMI26" s="36"/>
      <c r="AMJ26" s="36"/>
    </row>
    <row r="27" spans="1:1024" ht="33.6" customHeight="1">
      <c r="A27" s="47">
        <f t="shared" si="2"/>
        <v>13</v>
      </c>
      <c r="B27" s="48" t="s">
        <v>164</v>
      </c>
      <c r="C27" s="49" t="s">
        <v>15</v>
      </c>
      <c r="D27" s="50">
        <v>100</v>
      </c>
      <c r="E27" s="51"/>
      <c r="F27" s="51">
        <f t="shared" si="0"/>
        <v>0</v>
      </c>
      <c r="G27" s="51">
        <f t="shared" si="3"/>
        <v>0</v>
      </c>
      <c r="H27" s="51">
        <f t="shared" si="1"/>
        <v>0</v>
      </c>
    </row>
    <row r="28" spans="1:1024" ht="16.8">
      <c r="A28" s="47">
        <f t="shared" si="2"/>
        <v>14</v>
      </c>
      <c r="B28" s="48" t="s">
        <v>85</v>
      </c>
      <c r="C28" s="49" t="s">
        <v>13</v>
      </c>
      <c r="D28" s="50">
        <v>70</v>
      </c>
      <c r="E28" s="51"/>
      <c r="F28" s="51">
        <f t="shared" si="0"/>
        <v>0</v>
      </c>
      <c r="G28" s="51">
        <f t="shared" si="3"/>
        <v>0</v>
      </c>
      <c r="H28" s="51">
        <f t="shared" si="1"/>
        <v>0</v>
      </c>
    </row>
    <row r="29" spans="1:1024" ht="16.8">
      <c r="A29" s="47">
        <f t="shared" si="2"/>
        <v>15</v>
      </c>
      <c r="B29" s="48" t="s">
        <v>86</v>
      </c>
      <c r="C29" s="49" t="s">
        <v>13</v>
      </c>
      <c r="D29" s="50">
        <v>6</v>
      </c>
      <c r="E29" s="51"/>
      <c r="F29" s="51">
        <f t="shared" si="0"/>
        <v>0</v>
      </c>
      <c r="G29" s="51">
        <f t="shared" si="3"/>
        <v>0</v>
      </c>
      <c r="H29" s="51">
        <f t="shared" si="1"/>
        <v>0</v>
      </c>
    </row>
    <row r="30" spans="1:1024" ht="16.8">
      <c r="A30" s="47">
        <f t="shared" si="2"/>
        <v>16</v>
      </c>
      <c r="B30" s="48" t="s">
        <v>87</v>
      </c>
      <c r="C30" s="49" t="s">
        <v>13</v>
      </c>
      <c r="D30" s="50">
        <v>4</v>
      </c>
      <c r="E30" s="51"/>
      <c r="F30" s="51">
        <f t="shared" si="0"/>
        <v>0</v>
      </c>
      <c r="G30" s="51">
        <f t="shared" si="3"/>
        <v>0</v>
      </c>
      <c r="H30" s="51">
        <f t="shared" si="1"/>
        <v>0</v>
      </c>
    </row>
    <row r="31" spans="1:1024" ht="16.8">
      <c r="A31" s="47">
        <f t="shared" si="2"/>
        <v>17</v>
      </c>
      <c r="B31" s="48" t="s">
        <v>88</v>
      </c>
      <c r="C31" s="49" t="s">
        <v>13</v>
      </c>
      <c r="D31" s="50">
        <v>150</v>
      </c>
      <c r="E31" s="51"/>
      <c r="F31" s="51">
        <f t="shared" si="0"/>
        <v>0</v>
      </c>
      <c r="G31" s="51">
        <f t="shared" si="3"/>
        <v>0</v>
      </c>
      <c r="H31" s="51">
        <f t="shared" si="1"/>
        <v>0</v>
      </c>
    </row>
    <row r="32" spans="1:1024" ht="16.8">
      <c r="A32" s="47">
        <f t="shared" si="2"/>
        <v>18</v>
      </c>
      <c r="B32" s="48" t="s">
        <v>89</v>
      </c>
      <c r="C32" s="49" t="s">
        <v>13</v>
      </c>
      <c r="D32" s="50">
        <v>10</v>
      </c>
      <c r="E32" s="51"/>
      <c r="F32" s="51">
        <f t="shared" si="0"/>
        <v>0</v>
      </c>
      <c r="G32" s="51">
        <f t="shared" si="3"/>
        <v>0</v>
      </c>
      <c r="H32" s="51">
        <f t="shared" si="1"/>
        <v>0</v>
      </c>
    </row>
    <row r="33" spans="1:8" ht="16.8">
      <c r="A33" s="47">
        <f t="shared" si="2"/>
        <v>19</v>
      </c>
      <c r="B33" s="48" t="s">
        <v>61</v>
      </c>
      <c r="C33" s="49" t="s">
        <v>13</v>
      </c>
      <c r="D33" s="50">
        <v>5</v>
      </c>
      <c r="E33" s="51"/>
      <c r="F33" s="51">
        <f t="shared" si="0"/>
        <v>0</v>
      </c>
      <c r="G33" s="51">
        <f t="shared" si="3"/>
        <v>0</v>
      </c>
      <c r="H33" s="51">
        <f t="shared" si="1"/>
        <v>0</v>
      </c>
    </row>
    <row r="34" spans="1:8" ht="16.8">
      <c r="A34" s="47">
        <f t="shared" si="2"/>
        <v>20</v>
      </c>
      <c r="B34" s="48" t="s">
        <v>79</v>
      </c>
      <c r="C34" s="49" t="s">
        <v>13</v>
      </c>
      <c r="D34" s="50">
        <v>8</v>
      </c>
      <c r="E34" s="51"/>
      <c r="F34" s="51">
        <f t="shared" si="0"/>
        <v>0</v>
      </c>
      <c r="G34" s="51">
        <f t="shared" si="3"/>
        <v>0</v>
      </c>
      <c r="H34" s="51">
        <f t="shared" si="1"/>
        <v>0</v>
      </c>
    </row>
    <row r="35" spans="1:8" ht="16.8">
      <c r="A35" s="47">
        <f t="shared" si="2"/>
        <v>21</v>
      </c>
      <c r="B35" s="48" t="s">
        <v>63</v>
      </c>
      <c r="C35" s="49" t="s">
        <v>13</v>
      </c>
      <c r="D35" s="50">
        <v>5</v>
      </c>
      <c r="E35" s="51"/>
      <c r="F35" s="51">
        <f t="shared" si="0"/>
        <v>0</v>
      </c>
      <c r="G35" s="51">
        <f t="shared" si="3"/>
        <v>0</v>
      </c>
      <c r="H35" s="51">
        <f t="shared" si="1"/>
        <v>0</v>
      </c>
    </row>
    <row r="36" spans="1:8" ht="16.8">
      <c r="A36" s="47">
        <f t="shared" si="2"/>
        <v>22</v>
      </c>
      <c r="B36" s="48" t="s">
        <v>62</v>
      </c>
      <c r="C36" s="49" t="s">
        <v>13</v>
      </c>
      <c r="D36" s="50">
        <v>5</v>
      </c>
      <c r="E36" s="51"/>
      <c r="F36" s="51">
        <f t="shared" si="0"/>
        <v>0</v>
      </c>
      <c r="G36" s="51">
        <f t="shared" si="3"/>
        <v>0</v>
      </c>
      <c r="H36" s="51">
        <f t="shared" si="1"/>
        <v>0</v>
      </c>
    </row>
    <row r="37" spans="1:8" ht="16.8">
      <c r="A37" s="47">
        <f t="shared" si="2"/>
        <v>23</v>
      </c>
      <c r="B37" s="48" t="s">
        <v>64</v>
      </c>
      <c r="C37" s="49" t="s">
        <v>13</v>
      </c>
      <c r="D37" s="50">
        <v>25</v>
      </c>
      <c r="E37" s="51"/>
      <c r="F37" s="51">
        <f t="shared" si="0"/>
        <v>0</v>
      </c>
      <c r="G37" s="51">
        <f t="shared" si="3"/>
        <v>0</v>
      </c>
      <c r="H37" s="51">
        <f t="shared" si="1"/>
        <v>0</v>
      </c>
    </row>
    <row r="38" spans="1:8" ht="16.8">
      <c r="A38" s="47">
        <f t="shared" si="2"/>
        <v>24</v>
      </c>
      <c r="B38" s="48" t="s">
        <v>165</v>
      </c>
      <c r="C38" s="49" t="s">
        <v>13</v>
      </c>
      <c r="D38" s="50">
        <v>70</v>
      </c>
      <c r="E38" s="51"/>
      <c r="F38" s="51">
        <f t="shared" si="0"/>
        <v>0</v>
      </c>
      <c r="G38" s="51">
        <f t="shared" si="3"/>
        <v>0</v>
      </c>
      <c r="H38" s="51">
        <f t="shared" si="1"/>
        <v>0</v>
      </c>
    </row>
    <row r="39" spans="1:8">
      <c r="A39" s="63"/>
      <c r="B39" s="63"/>
      <c r="C39" s="63"/>
      <c r="D39" s="63"/>
      <c r="E39" s="63"/>
      <c r="F39" s="63"/>
      <c r="G39" s="63"/>
      <c r="H39" s="63"/>
    </row>
    <row r="40" spans="1:8" ht="16.8">
      <c r="A40" s="47">
        <f>A38+1</f>
        <v>25</v>
      </c>
      <c r="B40" s="47" t="s">
        <v>90</v>
      </c>
      <c r="C40" s="49" t="s">
        <v>18</v>
      </c>
      <c r="D40" s="50">
        <v>50</v>
      </c>
      <c r="E40" s="51"/>
      <c r="F40" s="51">
        <f t="shared" ref="F40:F46" si="4">D40*E40</f>
        <v>0</v>
      </c>
      <c r="G40" s="51">
        <f>F40*0.23</f>
        <v>0</v>
      </c>
      <c r="H40" s="51">
        <f t="shared" ref="H40:H46" si="5">F40+G40</f>
        <v>0</v>
      </c>
    </row>
    <row r="41" spans="1:8" ht="16.8">
      <c r="A41" s="47">
        <f t="shared" ref="A41:A46" si="6">A40+1</f>
        <v>26</v>
      </c>
      <c r="B41" s="47" t="s">
        <v>80</v>
      </c>
      <c r="C41" s="49" t="s">
        <v>18</v>
      </c>
      <c r="D41" s="50">
        <v>40</v>
      </c>
      <c r="E41" s="51"/>
      <c r="F41" s="51">
        <f t="shared" si="4"/>
        <v>0</v>
      </c>
      <c r="G41" s="51">
        <f>F41*0.23</f>
        <v>0</v>
      </c>
      <c r="H41" s="51">
        <f t="shared" si="5"/>
        <v>0</v>
      </c>
    </row>
    <row r="42" spans="1:8" ht="16.8">
      <c r="A42" s="47">
        <f t="shared" si="6"/>
        <v>27</v>
      </c>
      <c r="B42" s="47" t="s">
        <v>91</v>
      </c>
      <c r="C42" s="49" t="s">
        <v>18</v>
      </c>
      <c r="D42" s="50">
        <v>15</v>
      </c>
      <c r="E42" s="51"/>
      <c r="F42" s="51">
        <f t="shared" si="4"/>
        <v>0</v>
      </c>
      <c r="G42" s="51">
        <f>F42*0.23</f>
        <v>0</v>
      </c>
      <c r="H42" s="51">
        <f t="shared" si="5"/>
        <v>0</v>
      </c>
    </row>
    <row r="43" spans="1:8" ht="16.8">
      <c r="A43" s="47">
        <f t="shared" si="6"/>
        <v>28</v>
      </c>
      <c r="B43" s="48" t="s">
        <v>92</v>
      </c>
      <c r="C43" s="49" t="s">
        <v>18</v>
      </c>
      <c r="D43" s="50">
        <v>30</v>
      </c>
      <c r="E43" s="51"/>
      <c r="F43" s="51">
        <f t="shared" si="4"/>
        <v>0</v>
      </c>
      <c r="G43" s="51">
        <f>F43*0.08</f>
        <v>0</v>
      </c>
      <c r="H43" s="51">
        <f t="shared" si="5"/>
        <v>0</v>
      </c>
    </row>
    <row r="44" spans="1:8" ht="16.8">
      <c r="A44" s="47">
        <f t="shared" si="6"/>
        <v>29</v>
      </c>
      <c r="B44" s="47" t="s">
        <v>93</v>
      </c>
      <c r="C44" s="49" t="s">
        <v>15</v>
      </c>
      <c r="D44" s="50">
        <v>10</v>
      </c>
      <c r="E44" s="51"/>
      <c r="F44" s="51">
        <f t="shared" si="4"/>
        <v>0</v>
      </c>
      <c r="G44" s="51">
        <f>F44*0.23</f>
        <v>0</v>
      </c>
      <c r="H44" s="51">
        <f t="shared" si="5"/>
        <v>0</v>
      </c>
    </row>
    <row r="45" spans="1:8" ht="16.8">
      <c r="A45" s="47">
        <f t="shared" si="6"/>
        <v>30</v>
      </c>
      <c r="B45" s="47" t="s">
        <v>94</v>
      </c>
      <c r="C45" s="49" t="s">
        <v>15</v>
      </c>
      <c r="D45" s="50">
        <v>15</v>
      </c>
      <c r="E45" s="51"/>
      <c r="F45" s="51">
        <f t="shared" si="4"/>
        <v>0</v>
      </c>
      <c r="G45" s="51">
        <f>F45*0.23</f>
        <v>0</v>
      </c>
      <c r="H45" s="51">
        <f t="shared" si="5"/>
        <v>0</v>
      </c>
    </row>
    <row r="46" spans="1:8" ht="16.8">
      <c r="A46" s="47">
        <f t="shared" si="6"/>
        <v>31</v>
      </c>
      <c r="B46" s="47" t="s">
        <v>95</v>
      </c>
      <c r="C46" s="49" t="s">
        <v>15</v>
      </c>
      <c r="D46" s="50">
        <v>10</v>
      </c>
      <c r="E46" s="51"/>
      <c r="F46" s="51">
        <f t="shared" si="4"/>
        <v>0</v>
      </c>
      <c r="G46" s="51">
        <f>F46*0.08</f>
        <v>0</v>
      </c>
      <c r="H46" s="51">
        <f t="shared" si="5"/>
        <v>0</v>
      </c>
    </row>
    <row r="47" spans="1:8">
      <c r="A47" s="64"/>
      <c r="B47" s="64"/>
      <c r="C47" s="64"/>
      <c r="D47" s="64"/>
      <c r="E47" s="64"/>
      <c r="F47" s="64"/>
      <c r="G47" s="64"/>
      <c r="H47" s="64"/>
    </row>
    <row r="48" spans="1:8" ht="16.8">
      <c r="A48" s="11">
        <f>A46+1</f>
        <v>32</v>
      </c>
      <c r="B48" s="11" t="s">
        <v>65</v>
      </c>
      <c r="C48" s="12" t="s">
        <v>15</v>
      </c>
      <c r="D48" s="13">
        <v>25</v>
      </c>
      <c r="E48" s="10"/>
      <c r="F48" s="10">
        <f t="shared" ref="F48:F94" si="7">D48*E48</f>
        <v>0</v>
      </c>
      <c r="G48" s="10">
        <f>F48*0%</f>
        <v>0</v>
      </c>
      <c r="H48" s="10">
        <f t="shared" ref="H48:H94" si="8">F48+G48</f>
        <v>0</v>
      </c>
    </row>
    <row r="49" spans="1:12" ht="16.8">
      <c r="A49" s="11">
        <f t="shared" ref="A49:A94" si="9">A48+1</f>
        <v>33</v>
      </c>
      <c r="B49" s="11" t="s">
        <v>19</v>
      </c>
      <c r="C49" s="12" t="s">
        <v>15</v>
      </c>
      <c r="D49" s="13">
        <v>20</v>
      </c>
      <c r="E49" s="10"/>
      <c r="F49" s="10">
        <f t="shared" si="7"/>
        <v>0</v>
      </c>
      <c r="G49" s="10">
        <f>F49*0%</f>
        <v>0</v>
      </c>
      <c r="H49" s="10">
        <f t="shared" si="8"/>
        <v>0</v>
      </c>
    </row>
    <row r="50" spans="1:12" ht="16.8">
      <c r="A50" s="11">
        <f t="shared" si="9"/>
        <v>34</v>
      </c>
      <c r="B50" s="11" t="s">
        <v>66</v>
      </c>
      <c r="C50" s="12" t="s">
        <v>15</v>
      </c>
      <c r="D50" s="13">
        <v>25</v>
      </c>
      <c r="E50" s="10"/>
      <c r="F50" s="10">
        <f t="shared" si="7"/>
        <v>0</v>
      </c>
      <c r="G50" s="10">
        <f>F50*0%</f>
        <v>0</v>
      </c>
      <c r="H50" s="10">
        <f t="shared" si="8"/>
        <v>0</v>
      </c>
      <c r="L50" s="37"/>
    </row>
    <row r="51" spans="1:12" ht="16.8">
      <c r="A51" s="11">
        <f t="shared" si="9"/>
        <v>35</v>
      </c>
      <c r="B51" s="14" t="s">
        <v>166</v>
      </c>
      <c r="C51" s="12" t="s">
        <v>15</v>
      </c>
      <c r="D51" s="13">
        <v>10</v>
      </c>
      <c r="E51" s="10"/>
      <c r="F51" s="10">
        <f t="shared" si="7"/>
        <v>0</v>
      </c>
      <c r="G51" s="10">
        <f>F51*5%</f>
        <v>0</v>
      </c>
      <c r="H51" s="10">
        <f t="shared" si="8"/>
        <v>0</v>
      </c>
      <c r="L51" s="37"/>
    </row>
    <row r="52" spans="1:12" ht="16.8">
      <c r="A52" s="11">
        <f t="shared" si="9"/>
        <v>36</v>
      </c>
      <c r="B52" s="14" t="s">
        <v>167</v>
      </c>
      <c r="C52" s="12" t="s">
        <v>15</v>
      </c>
      <c r="D52" s="13">
        <v>10</v>
      </c>
      <c r="E52" s="10"/>
      <c r="F52" s="10">
        <f t="shared" si="7"/>
        <v>0</v>
      </c>
      <c r="G52" s="10">
        <f t="shared" ref="G52:G58" si="10">F52*0%</f>
        <v>0</v>
      </c>
      <c r="H52" s="10">
        <f t="shared" si="8"/>
        <v>0</v>
      </c>
      <c r="L52" s="37"/>
    </row>
    <row r="53" spans="1:12" ht="16.8">
      <c r="A53" s="11">
        <f t="shared" si="9"/>
        <v>37</v>
      </c>
      <c r="B53" s="14" t="s">
        <v>56</v>
      </c>
      <c r="C53" s="12" t="s">
        <v>15</v>
      </c>
      <c r="D53" s="13">
        <v>25</v>
      </c>
      <c r="E53" s="10"/>
      <c r="F53" s="10">
        <f t="shared" si="7"/>
        <v>0</v>
      </c>
      <c r="G53" s="10">
        <f t="shared" si="10"/>
        <v>0</v>
      </c>
      <c r="H53" s="10">
        <f t="shared" si="8"/>
        <v>0</v>
      </c>
      <c r="L53" s="37"/>
    </row>
    <row r="54" spans="1:12" ht="16.8">
      <c r="A54" s="11">
        <f t="shared" si="9"/>
        <v>38</v>
      </c>
      <c r="B54" s="14" t="s">
        <v>96</v>
      </c>
      <c r="C54" s="12" t="s">
        <v>15</v>
      </c>
      <c r="D54" s="13">
        <v>100</v>
      </c>
      <c r="E54" s="10"/>
      <c r="F54" s="10">
        <f t="shared" si="7"/>
        <v>0</v>
      </c>
      <c r="G54" s="10">
        <f t="shared" si="10"/>
        <v>0</v>
      </c>
      <c r="H54" s="10">
        <f t="shared" si="8"/>
        <v>0</v>
      </c>
      <c r="L54" s="37"/>
    </row>
    <row r="55" spans="1:12" ht="16.8">
      <c r="A55" s="11">
        <f t="shared" si="9"/>
        <v>39</v>
      </c>
      <c r="B55" s="14" t="s">
        <v>97</v>
      </c>
      <c r="C55" s="12" t="s">
        <v>15</v>
      </c>
      <c r="D55" s="13">
        <v>50</v>
      </c>
      <c r="E55" s="10"/>
      <c r="F55" s="10">
        <f t="shared" si="7"/>
        <v>0</v>
      </c>
      <c r="G55" s="10">
        <f t="shared" si="10"/>
        <v>0</v>
      </c>
      <c r="H55" s="10">
        <f t="shared" si="8"/>
        <v>0</v>
      </c>
      <c r="L55" s="37"/>
    </row>
    <row r="56" spans="1:12" ht="16.8">
      <c r="A56" s="11">
        <f t="shared" si="9"/>
        <v>40</v>
      </c>
      <c r="B56" s="14" t="s">
        <v>98</v>
      </c>
      <c r="C56" s="12" t="s">
        <v>15</v>
      </c>
      <c r="D56" s="13">
        <v>70</v>
      </c>
      <c r="E56" s="10"/>
      <c r="F56" s="10">
        <f t="shared" si="7"/>
        <v>0</v>
      </c>
      <c r="G56" s="10">
        <f t="shared" si="10"/>
        <v>0</v>
      </c>
      <c r="H56" s="10">
        <f t="shared" si="8"/>
        <v>0</v>
      </c>
      <c r="L56" s="37"/>
    </row>
    <row r="57" spans="1:12" ht="16.8">
      <c r="A57" s="11">
        <f t="shared" si="9"/>
        <v>41</v>
      </c>
      <c r="B57" s="14" t="s">
        <v>74</v>
      </c>
      <c r="C57" s="12" t="s">
        <v>15</v>
      </c>
      <c r="D57" s="13">
        <v>30</v>
      </c>
      <c r="E57" s="10"/>
      <c r="F57" s="10">
        <f t="shared" si="7"/>
        <v>0</v>
      </c>
      <c r="G57" s="10">
        <f t="shared" si="10"/>
        <v>0</v>
      </c>
      <c r="H57" s="10">
        <f t="shared" si="8"/>
        <v>0</v>
      </c>
      <c r="L57" s="37"/>
    </row>
    <row r="58" spans="1:12" ht="16.8">
      <c r="A58" s="11">
        <f t="shared" si="9"/>
        <v>42</v>
      </c>
      <c r="B58" s="14" t="s">
        <v>168</v>
      </c>
      <c r="C58" s="12" t="s">
        <v>15</v>
      </c>
      <c r="D58" s="13">
        <v>50</v>
      </c>
      <c r="E58" s="10"/>
      <c r="F58" s="10">
        <f t="shared" si="7"/>
        <v>0</v>
      </c>
      <c r="G58" s="10">
        <f t="shared" si="10"/>
        <v>0</v>
      </c>
      <c r="H58" s="10">
        <f t="shared" si="8"/>
        <v>0</v>
      </c>
      <c r="L58" s="37"/>
    </row>
    <row r="59" spans="1:12" ht="16.8">
      <c r="A59" s="11">
        <f t="shared" si="9"/>
        <v>43</v>
      </c>
      <c r="B59" s="14" t="s">
        <v>99</v>
      </c>
      <c r="C59" s="12" t="s">
        <v>15</v>
      </c>
      <c r="D59" s="13">
        <v>100</v>
      </c>
      <c r="E59" s="10"/>
      <c r="F59" s="10">
        <f t="shared" si="7"/>
        <v>0</v>
      </c>
      <c r="G59" s="10">
        <f>F59*0.08</f>
        <v>0</v>
      </c>
      <c r="H59" s="10">
        <f t="shared" si="8"/>
        <v>0</v>
      </c>
      <c r="L59" s="37"/>
    </row>
    <row r="60" spans="1:12" ht="16.8">
      <c r="A60" s="11">
        <f t="shared" si="9"/>
        <v>44</v>
      </c>
      <c r="B60" s="14" t="s">
        <v>100</v>
      </c>
      <c r="C60" s="12" t="s">
        <v>15</v>
      </c>
      <c r="D60" s="13">
        <v>120</v>
      </c>
      <c r="E60" s="10"/>
      <c r="F60" s="10">
        <f t="shared" si="7"/>
        <v>0</v>
      </c>
      <c r="G60" s="10">
        <f>F60*0%</f>
        <v>0</v>
      </c>
      <c r="H60" s="10">
        <f t="shared" si="8"/>
        <v>0</v>
      </c>
      <c r="L60" s="37"/>
    </row>
    <row r="61" spans="1:12" ht="16.8">
      <c r="A61" s="11">
        <f t="shared" si="9"/>
        <v>45</v>
      </c>
      <c r="B61" s="14" t="s">
        <v>101</v>
      </c>
      <c r="C61" s="12" t="s">
        <v>15</v>
      </c>
      <c r="D61" s="13">
        <v>30</v>
      </c>
      <c r="E61" s="10"/>
      <c r="F61" s="10">
        <f t="shared" si="7"/>
        <v>0</v>
      </c>
      <c r="G61" s="10">
        <f>F61*0%</f>
        <v>0</v>
      </c>
      <c r="H61" s="10">
        <f t="shared" si="8"/>
        <v>0</v>
      </c>
      <c r="L61" s="37"/>
    </row>
    <row r="62" spans="1:12" ht="16.8">
      <c r="A62" s="11">
        <f t="shared" si="9"/>
        <v>46</v>
      </c>
      <c r="B62" s="14" t="s">
        <v>53</v>
      </c>
      <c r="C62" s="12" t="s">
        <v>15</v>
      </c>
      <c r="D62" s="13">
        <v>10</v>
      </c>
      <c r="E62" s="10"/>
      <c r="F62" s="10">
        <f t="shared" si="7"/>
        <v>0</v>
      </c>
      <c r="G62" s="15">
        <f>F62*0.08</f>
        <v>0</v>
      </c>
      <c r="H62" s="10">
        <f t="shared" si="8"/>
        <v>0</v>
      </c>
      <c r="L62" s="37"/>
    </row>
    <row r="63" spans="1:12" ht="16.8">
      <c r="A63" s="11">
        <f t="shared" si="9"/>
        <v>47</v>
      </c>
      <c r="B63" s="14" t="s">
        <v>23</v>
      </c>
      <c r="C63" s="12" t="s">
        <v>13</v>
      </c>
      <c r="D63" s="13">
        <v>10</v>
      </c>
      <c r="E63" s="10"/>
      <c r="F63" s="10">
        <f t="shared" si="7"/>
        <v>0</v>
      </c>
      <c r="G63" s="15">
        <f>F63*0.23</f>
        <v>0</v>
      </c>
      <c r="H63" s="10">
        <f t="shared" si="8"/>
        <v>0</v>
      </c>
      <c r="L63" s="37"/>
    </row>
    <row r="64" spans="1:12" ht="16.8">
      <c r="A64" s="11">
        <f t="shared" si="9"/>
        <v>48</v>
      </c>
      <c r="B64" s="14" t="s">
        <v>20</v>
      </c>
      <c r="C64" s="12" t="s">
        <v>15</v>
      </c>
      <c r="D64" s="13">
        <v>70</v>
      </c>
      <c r="E64" s="10"/>
      <c r="F64" s="10">
        <f t="shared" si="7"/>
        <v>0</v>
      </c>
      <c r="G64" s="15">
        <f>F64*0%</f>
        <v>0</v>
      </c>
      <c r="H64" s="10">
        <f t="shared" si="8"/>
        <v>0</v>
      </c>
      <c r="L64" s="37"/>
    </row>
    <row r="65" spans="1:1024" ht="16.8">
      <c r="A65" s="11">
        <f t="shared" si="9"/>
        <v>49</v>
      </c>
      <c r="B65" s="14" t="s">
        <v>21</v>
      </c>
      <c r="C65" s="12" t="s">
        <v>13</v>
      </c>
      <c r="D65" s="13">
        <v>40</v>
      </c>
      <c r="E65" s="10"/>
      <c r="F65" s="10">
        <f t="shared" si="7"/>
        <v>0</v>
      </c>
      <c r="G65" s="15">
        <f>F65*0.08</f>
        <v>0</v>
      </c>
      <c r="H65" s="10">
        <f t="shared" si="8"/>
        <v>0</v>
      </c>
      <c r="L65" s="37"/>
    </row>
    <row r="66" spans="1:1024" ht="16.8">
      <c r="A66" s="11">
        <f t="shared" si="9"/>
        <v>50</v>
      </c>
      <c r="B66" s="14" t="s">
        <v>169</v>
      </c>
      <c r="C66" s="12" t="s">
        <v>15</v>
      </c>
      <c r="D66" s="13">
        <v>2</v>
      </c>
      <c r="E66" s="10"/>
      <c r="F66" s="10">
        <f t="shared" si="7"/>
        <v>0</v>
      </c>
      <c r="G66" s="15">
        <f>F66*0%</f>
        <v>0</v>
      </c>
      <c r="H66" s="10">
        <f t="shared" si="8"/>
        <v>0</v>
      </c>
      <c r="L66" s="37"/>
    </row>
    <row r="67" spans="1:1024" ht="16.8">
      <c r="A67" s="11">
        <f t="shared" si="9"/>
        <v>51</v>
      </c>
      <c r="B67" s="14" t="s">
        <v>170</v>
      </c>
      <c r="C67" s="12" t="s">
        <v>15</v>
      </c>
      <c r="D67" s="13">
        <v>20</v>
      </c>
      <c r="E67" s="10"/>
      <c r="F67" s="10">
        <f t="shared" si="7"/>
        <v>0</v>
      </c>
      <c r="G67" s="15">
        <f>F67*0%</f>
        <v>0</v>
      </c>
      <c r="H67" s="10">
        <f t="shared" si="8"/>
        <v>0</v>
      </c>
      <c r="L67" s="37"/>
    </row>
    <row r="68" spans="1:1024" ht="16.8">
      <c r="A68" s="11">
        <f t="shared" si="9"/>
        <v>52</v>
      </c>
      <c r="B68" s="14" t="s">
        <v>171</v>
      </c>
      <c r="C68" s="12" t="s">
        <v>15</v>
      </c>
      <c r="D68" s="13">
        <v>20</v>
      </c>
      <c r="E68" s="10"/>
      <c r="F68" s="10">
        <f t="shared" si="7"/>
        <v>0</v>
      </c>
      <c r="G68" s="15">
        <f>F68*0%</f>
        <v>0</v>
      </c>
      <c r="H68" s="10">
        <f t="shared" ref="H68" si="11">F68+G68</f>
        <v>0</v>
      </c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  <c r="IV68" s="37"/>
      <c r="IW68" s="37"/>
      <c r="IX68" s="37"/>
      <c r="IY68" s="37"/>
      <c r="IZ68" s="37"/>
      <c r="JA68" s="37"/>
      <c r="JB68" s="37"/>
      <c r="JC68" s="37"/>
      <c r="JD68" s="37"/>
      <c r="JE68" s="37"/>
      <c r="JF68" s="37"/>
      <c r="JG68" s="37"/>
      <c r="JH68" s="37"/>
      <c r="JI68" s="37"/>
      <c r="JJ68" s="37"/>
      <c r="JK68" s="37"/>
      <c r="JL68" s="37"/>
      <c r="JM68" s="37"/>
      <c r="JN68" s="37"/>
      <c r="JO68" s="37"/>
      <c r="JP68" s="37"/>
      <c r="JQ68" s="37"/>
      <c r="JR68" s="37"/>
      <c r="JS68" s="37"/>
      <c r="JT68" s="37"/>
      <c r="JU68" s="37"/>
      <c r="JV68" s="37"/>
      <c r="JW68" s="37"/>
      <c r="JX68" s="37"/>
      <c r="JY68" s="37"/>
      <c r="JZ68" s="37"/>
      <c r="KA68" s="37"/>
      <c r="KB68" s="37"/>
      <c r="KC68" s="37"/>
      <c r="KD68" s="37"/>
      <c r="KE68" s="37"/>
      <c r="KF68" s="37"/>
      <c r="KG68" s="37"/>
      <c r="KH68" s="37"/>
      <c r="KI68" s="37"/>
      <c r="KJ68" s="37"/>
      <c r="KK68" s="37"/>
      <c r="KL68" s="37"/>
      <c r="KM68" s="37"/>
      <c r="KN68" s="37"/>
      <c r="KO68" s="37"/>
      <c r="KP68" s="37"/>
      <c r="KQ68" s="37"/>
      <c r="KR68" s="37"/>
      <c r="KS68" s="37"/>
      <c r="KT68" s="37"/>
      <c r="KU68" s="37"/>
      <c r="KV68" s="37"/>
      <c r="KW68" s="37"/>
      <c r="KX68" s="37"/>
      <c r="KY68" s="37"/>
      <c r="KZ68" s="37"/>
      <c r="LA68" s="37"/>
      <c r="LB68" s="37"/>
      <c r="LC68" s="37"/>
      <c r="LD68" s="37"/>
      <c r="LE68" s="37"/>
      <c r="LF68" s="37"/>
      <c r="LG68" s="37"/>
      <c r="LH68" s="37"/>
      <c r="LI68" s="37"/>
      <c r="LJ68" s="37"/>
      <c r="LK68" s="37"/>
      <c r="LL68" s="37"/>
      <c r="LM68" s="37"/>
      <c r="LN68" s="37"/>
      <c r="LO68" s="37"/>
      <c r="LP68" s="37"/>
      <c r="LQ68" s="37"/>
      <c r="LR68" s="37"/>
      <c r="LS68" s="37"/>
      <c r="LT68" s="37"/>
      <c r="LU68" s="37"/>
      <c r="LV68" s="37"/>
      <c r="LW68" s="37"/>
      <c r="LX68" s="37"/>
      <c r="LY68" s="37"/>
      <c r="LZ68" s="37"/>
      <c r="MA68" s="37"/>
      <c r="MB68" s="37"/>
      <c r="MC68" s="37"/>
      <c r="MD68" s="37"/>
      <c r="ME68" s="37"/>
      <c r="MF68" s="37"/>
      <c r="MG68" s="37"/>
      <c r="MH68" s="37"/>
      <c r="MI68" s="37"/>
      <c r="MJ68" s="37"/>
      <c r="MK68" s="37"/>
      <c r="ML68" s="37"/>
      <c r="MM68" s="37"/>
      <c r="MN68" s="37"/>
      <c r="MO68" s="37"/>
      <c r="MP68" s="37"/>
      <c r="MQ68" s="37"/>
      <c r="MR68" s="37"/>
      <c r="MS68" s="37"/>
      <c r="MT68" s="37"/>
      <c r="MU68" s="37"/>
      <c r="MV68" s="37"/>
      <c r="MW68" s="37"/>
      <c r="MX68" s="37"/>
      <c r="MY68" s="37"/>
      <c r="MZ68" s="37"/>
      <c r="NA68" s="37"/>
      <c r="NB68" s="37"/>
      <c r="NC68" s="37"/>
      <c r="ND68" s="37"/>
      <c r="NE68" s="37"/>
      <c r="NF68" s="37"/>
      <c r="NG68" s="37"/>
      <c r="NH68" s="37"/>
      <c r="NI68" s="37"/>
      <c r="NJ68" s="37"/>
      <c r="NK68" s="37"/>
      <c r="NL68" s="37"/>
      <c r="NM68" s="37"/>
      <c r="NN68" s="37"/>
      <c r="NO68" s="37"/>
      <c r="NP68" s="37"/>
      <c r="NQ68" s="37"/>
      <c r="NR68" s="37"/>
      <c r="NS68" s="37"/>
      <c r="NT68" s="37"/>
      <c r="NU68" s="37"/>
      <c r="NV68" s="37"/>
      <c r="NW68" s="37"/>
      <c r="NX68" s="37"/>
      <c r="NY68" s="37"/>
      <c r="NZ68" s="37"/>
      <c r="OA68" s="37"/>
      <c r="OB68" s="37"/>
      <c r="OC68" s="37"/>
      <c r="OD68" s="37"/>
      <c r="OE68" s="37"/>
      <c r="OF68" s="37"/>
      <c r="OG68" s="37"/>
      <c r="OH68" s="37"/>
      <c r="OI68" s="37"/>
      <c r="OJ68" s="37"/>
      <c r="OK68" s="37"/>
      <c r="OL68" s="37"/>
      <c r="OM68" s="37"/>
      <c r="ON68" s="37"/>
      <c r="OO68" s="37"/>
      <c r="OP68" s="37"/>
      <c r="OQ68" s="37"/>
      <c r="OR68" s="37"/>
      <c r="OS68" s="37"/>
      <c r="OT68" s="37"/>
      <c r="OU68" s="37"/>
      <c r="OV68" s="37"/>
      <c r="OW68" s="37"/>
      <c r="OX68" s="37"/>
      <c r="OY68" s="37"/>
      <c r="OZ68" s="37"/>
      <c r="PA68" s="37"/>
      <c r="PB68" s="37"/>
      <c r="PC68" s="37"/>
      <c r="PD68" s="37"/>
      <c r="PE68" s="37"/>
      <c r="PF68" s="37"/>
      <c r="PG68" s="37"/>
      <c r="PH68" s="37"/>
      <c r="PI68" s="37"/>
      <c r="PJ68" s="37"/>
      <c r="PK68" s="37"/>
      <c r="PL68" s="37"/>
      <c r="PM68" s="37"/>
      <c r="PN68" s="37"/>
      <c r="PO68" s="37"/>
      <c r="PP68" s="37"/>
      <c r="PQ68" s="37"/>
      <c r="PR68" s="37"/>
      <c r="PS68" s="37"/>
      <c r="PT68" s="37"/>
      <c r="PU68" s="37"/>
      <c r="PV68" s="37"/>
      <c r="PW68" s="37"/>
      <c r="PX68" s="37"/>
      <c r="PY68" s="37"/>
      <c r="PZ68" s="37"/>
      <c r="QA68" s="37"/>
      <c r="QB68" s="37"/>
      <c r="QC68" s="37"/>
      <c r="QD68" s="37"/>
      <c r="QE68" s="37"/>
      <c r="QF68" s="37"/>
      <c r="QG68" s="37"/>
      <c r="QH68" s="37"/>
      <c r="QI68" s="37"/>
      <c r="QJ68" s="37"/>
      <c r="QK68" s="37"/>
      <c r="QL68" s="37"/>
      <c r="QM68" s="37"/>
      <c r="QN68" s="37"/>
      <c r="QO68" s="37"/>
      <c r="QP68" s="37"/>
      <c r="QQ68" s="37"/>
      <c r="QR68" s="37"/>
      <c r="QS68" s="37"/>
      <c r="QT68" s="37"/>
      <c r="QU68" s="37"/>
      <c r="QV68" s="37"/>
      <c r="QW68" s="37"/>
      <c r="QX68" s="37"/>
      <c r="QY68" s="37"/>
      <c r="QZ68" s="37"/>
      <c r="RA68" s="37"/>
      <c r="RB68" s="37"/>
      <c r="RC68" s="37"/>
      <c r="RD68" s="37"/>
      <c r="RE68" s="37"/>
      <c r="RF68" s="37"/>
      <c r="RG68" s="37"/>
      <c r="RH68" s="37"/>
      <c r="RI68" s="37"/>
      <c r="RJ68" s="37"/>
      <c r="RK68" s="37"/>
      <c r="RL68" s="37"/>
      <c r="RM68" s="37"/>
      <c r="RN68" s="37"/>
      <c r="RO68" s="37"/>
      <c r="RP68" s="37"/>
      <c r="RQ68" s="37"/>
      <c r="RR68" s="37"/>
      <c r="RS68" s="37"/>
      <c r="RT68" s="37"/>
      <c r="RU68" s="37"/>
      <c r="RV68" s="37"/>
      <c r="RW68" s="37"/>
      <c r="RX68" s="37"/>
      <c r="RY68" s="37"/>
      <c r="RZ68" s="37"/>
      <c r="SA68" s="37"/>
      <c r="SB68" s="37"/>
      <c r="SC68" s="37"/>
      <c r="SD68" s="37"/>
      <c r="SE68" s="37"/>
      <c r="SF68" s="37"/>
      <c r="SG68" s="37"/>
      <c r="SH68" s="37"/>
      <c r="SI68" s="37"/>
      <c r="SJ68" s="37"/>
      <c r="SK68" s="37"/>
      <c r="SL68" s="37"/>
      <c r="SM68" s="37"/>
      <c r="SN68" s="37"/>
      <c r="SO68" s="37"/>
      <c r="SP68" s="37"/>
      <c r="SQ68" s="37"/>
      <c r="SR68" s="37"/>
      <c r="SS68" s="37"/>
      <c r="ST68" s="37"/>
      <c r="SU68" s="37"/>
      <c r="SV68" s="37"/>
      <c r="SW68" s="37"/>
      <c r="SX68" s="37"/>
      <c r="SY68" s="37"/>
      <c r="SZ68" s="37"/>
      <c r="TA68" s="37"/>
      <c r="TB68" s="37"/>
      <c r="TC68" s="37"/>
      <c r="TD68" s="37"/>
      <c r="TE68" s="37"/>
      <c r="TF68" s="37"/>
      <c r="TG68" s="37"/>
      <c r="TH68" s="37"/>
      <c r="TI68" s="37"/>
      <c r="TJ68" s="37"/>
      <c r="TK68" s="37"/>
      <c r="TL68" s="37"/>
      <c r="TM68" s="37"/>
      <c r="TN68" s="37"/>
      <c r="TO68" s="37"/>
      <c r="TP68" s="37"/>
      <c r="TQ68" s="37"/>
      <c r="TR68" s="37"/>
      <c r="TS68" s="37"/>
      <c r="TT68" s="37"/>
      <c r="TU68" s="37"/>
      <c r="TV68" s="37"/>
      <c r="TW68" s="37"/>
      <c r="TX68" s="37"/>
      <c r="TY68" s="37"/>
      <c r="TZ68" s="37"/>
      <c r="UA68" s="37"/>
      <c r="UB68" s="37"/>
      <c r="UC68" s="37"/>
      <c r="UD68" s="37"/>
      <c r="UE68" s="37"/>
      <c r="UF68" s="37"/>
      <c r="UG68" s="37"/>
      <c r="UH68" s="37"/>
      <c r="UI68" s="37"/>
      <c r="UJ68" s="37"/>
      <c r="UK68" s="37"/>
      <c r="UL68" s="37"/>
      <c r="UM68" s="37"/>
      <c r="UN68" s="37"/>
      <c r="UO68" s="37"/>
      <c r="UP68" s="37"/>
      <c r="UQ68" s="37"/>
      <c r="UR68" s="37"/>
      <c r="US68" s="37"/>
      <c r="UT68" s="37"/>
      <c r="UU68" s="37"/>
      <c r="UV68" s="37"/>
      <c r="UW68" s="37"/>
      <c r="UX68" s="37"/>
      <c r="UY68" s="37"/>
      <c r="UZ68" s="37"/>
      <c r="VA68" s="37"/>
      <c r="VB68" s="37"/>
      <c r="VC68" s="37"/>
      <c r="VD68" s="37"/>
      <c r="VE68" s="37"/>
      <c r="VF68" s="37"/>
      <c r="VG68" s="37"/>
      <c r="VH68" s="37"/>
      <c r="VI68" s="37"/>
      <c r="VJ68" s="37"/>
      <c r="VK68" s="37"/>
      <c r="VL68" s="37"/>
      <c r="VM68" s="37"/>
      <c r="VN68" s="37"/>
      <c r="VO68" s="37"/>
      <c r="VP68" s="37"/>
      <c r="VQ68" s="37"/>
      <c r="VR68" s="37"/>
      <c r="VS68" s="37"/>
      <c r="VT68" s="37"/>
      <c r="VU68" s="37"/>
      <c r="VV68" s="37"/>
      <c r="VW68" s="37"/>
      <c r="VX68" s="37"/>
      <c r="VY68" s="37"/>
      <c r="VZ68" s="37"/>
      <c r="WA68" s="37"/>
      <c r="WB68" s="37"/>
      <c r="WC68" s="37"/>
      <c r="WD68" s="37"/>
      <c r="WE68" s="37"/>
      <c r="WF68" s="37"/>
      <c r="WG68" s="37"/>
      <c r="WH68" s="37"/>
      <c r="WI68" s="37"/>
      <c r="WJ68" s="37"/>
      <c r="WK68" s="37"/>
      <c r="WL68" s="37"/>
      <c r="WM68" s="37"/>
      <c r="WN68" s="37"/>
      <c r="WO68" s="37"/>
      <c r="WP68" s="37"/>
      <c r="WQ68" s="37"/>
      <c r="WR68" s="37"/>
      <c r="WS68" s="37"/>
      <c r="WT68" s="37"/>
      <c r="WU68" s="37"/>
      <c r="WV68" s="37"/>
      <c r="WW68" s="37"/>
      <c r="WX68" s="37"/>
      <c r="WY68" s="37"/>
      <c r="WZ68" s="37"/>
      <c r="XA68" s="37"/>
      <c r="XB68" s="37"/>
      <c r="XC68" s="37"/>
      <c r="XD68" s="37"/>
      <c r="XE68" s="37"/>
      <c r="XF68" s="37"/>
      <c r="XG68" s="37"/>
      <c r="XH68" s="37"/>
      <c r="XI68" s="37"/>
      <c r="XJ68" s="37"/>
      <c r="XK68" s="37"/>
      <c r="XL68" s="37"/>
      <c r="XM68" s="37"/>
      <c r="XN68" s="37"/>
      <c r="XO68" s="37"/>
      <c r="XP68" s="37"/>
      <c r="XQ68" s="37"/>
      <c r="XR68" s="37"/>
      <c r="XS68" s="37"/>
      <c r="XT68" s="37"/>
      <c r="XU68" s="37"/>
      <c r="XV68" s="37"/>
      <c r="XW68" s="37"/>
      <c r="XX68" s="37"/>
      <c r="XY68" s="37"/>
      <c r="XZ68" s="37"/>
      <c r="YA68" s="37"/>
      <c r="YB68" s="37"/>
      <c r="YC68" s="37"/>
      <c r="YD68" s="37"/>
      <c r="YE68" s="37"/>
      <c r="YF68" s="37"/>
      <c r="YG68" s="37"/>
      <c r="YH68" s="37"/>
      <c r="YI68" s="37"/>
      <c r="YJ68" s="37"/>
      <c r="YK68" s="37"/>
      <c r="YL68" s="37"/>
      <c r="YM68" s="37"/>
      <c r="YN68" s="37"/>
      <c r="YO68" s="37"/>
      <c r="YP68" s="37"/>
      <c r="YQ68" s="37"/>
      <c r="YR68" s="37"/>
      <c r="YS68" s="37"/>
      <c r="YT68" s="37"/>
      <c r="YU68" s="37"/>
      <c r="YV68" s="37"/>
      <c r="YW68" s="37"/>
      <c r="YX68" s="37"/>
      <c r="YY68" s="37"/>
      <c r="YZ68" s="37"/>
      <c r="ZA68" s="37"/>
      <c r="ZB68" s="37"/>
      <c r="ZC68" s="37"/>
      <c r="ZD68" s="37"/>
      <c r="ZE68" s="37"/>
      <c r="ZF68" s="37"/>
      <c r="ZG68" s="37"/>
      <c r="ZH68" s="37"/>
      <c r="ZI68" s="37"/>
      <c r="ZJ68" s="37"/>
      <c r="ZK68" s="37"/>
      <c r="ZL68" s="37"/>
      <c r="ZM68" s="37"/>
      <c r="ZN68" s="37"/>
      <c r="ZO68" s="37"/>
      <c r="ZP68" s="37"/>
      <c r="ZQ68" s="37"/>
      <c r="ZR68" s="37"/>
      <c r="ZS68" s="37"/>
      <c r="ZT68" s="37"/>
      <c r="ZU68" s="37"/>
      <c r="ZV68" s="37"/>
      <c r="ZW68" s="37"/>
      <c r="ZX68" s="37"/>
      <c r="ZY68" s="37"/>
      <c r="ZZ68" s="37"/>
      <c r="AAA68" s="37"/>
      <c r="AAB68" s="37"/>
      <c r="AAC68" s="37"/>
      <c r="AAD68" s="37"/>
      <c r="AAE68" s="37"/>
      <c r="AAF68" s="37"/>
      <c r="AAG68" s="37"/>
      <c r="AAH68" s="37"/>
      <c r="AAI68" s="37"/>
      <c r="AAJ68" s="37"/>
      <c r="AAK68" s="37"/>
      <c r="AAL68" s="37"/>
      <c r="AAM68" s="37"/>
      <c r="AAN68" s="37"/>
      <c r="AAO68" s="37"/>
      <c r="AAP68" s="37"/>
      <c r="AAQ68" s="37"/>
      <c r="AAR68" s="37"/>
      <c r="AAS68" s="37"/>
      <c r="AAT68" s="37"/>
      <c r="AAU68" s="37"/>
      <c r="AAV68" s="37"/>
      <c r="AAW68" s="37"/>
      <c r="AAX68" s="37"/>
      <c r="AAY68" s="37"/>
      <c r="AAZ68" s="37"/>
      <c r="ABA68" s="37"/>
      <c r="ABB68" s="37"/>
      <c r="ABC68" s="37"/>
      <c r="ABD68" s="37"/>
      <c r="ABE68" s="37"/>
      <c r="ABF68" s="37"/>
      <c r="ABG68" s="37"/>
      <c r="ABH68" s="37"/>
      <c r="ABI68" s="37"/>
      <c r="ABJ68" s="37"/>
      <c r="ABK68" s="37"/>
      <c r="ABL68" s="37"/>
      <c r="ABM68" s="37"/>
      <c r="ABN68" s="37"/>
      <c r="ABO68" s="37"/>
      <c r="ABP68" s="37"/>
      <c r="ABQ68" s="37"/>
      <c r="ABR68" s="37"/>
      <c r="ABS68" s="37"/>
      <c r="ABT68" s="37"/>
      <c r="ABU68" s="37"/>
      <c r="ABV68" s="37"/>
      <c r="ABW68" s="37"/>
      <c r="ABX68" s="37"/>
      <c r="ABY68" s="37"/>
      <c r="ABZ68" s="37"/>
      <c r="ACA68" s="37"/>
      <c r="ACB68" s="37"/>
      <c r="ACC68" s="37"/>
      <c r="ACD68" s="37"/>
      <c r="ACE68" s="37"/>
      <c r="ACF68" s="37"/>
      <c r="ACG68" s="37"/>
      <c r="ACH68" s="37"/>
      <c r="ACI68" s="37"/>
      <c r="ACJ68" s="37"/>
      <c r="ACK68" s="37"/>
      <c r="ACL68" s="37"/>
      <c r="ACM68" s="37"/>
      <c r="ACN68" s="37"/>
      <c r="ACO68" s="37"/>
      <c r="ACP68" s="37"/>
      <c r="ACQ68" s="37"/>
      <c r="ACR68" s="37"/>
      <c r="ACS68" s="37"/>
      <c r="ACT68" s="37"/>
      <c r="ACU68" s="37"/>
      <c r="ACV68" s="37"/>
      <c r="ACW68" s="37"/>
      <c r="ACX68" s="37"/>
      <c r="ACY68" s="37"/>
      <c r="ACZ68" s="37"/>
      <c r="ADA68" s="37"/>
      <c r="ADB68" s="37"/>
      <c r="ADC68" s="37"/>
      <c r="ADD68" s="37"/>
      <c r="ADE68" s="37"/>
      <c r="ADF68" s="37"/>
      <c r="ADG68" s="37"/>
      <c r="ADH68" s="37"/>
      <c r="ADI68" s="37"/>
      <c r="ADJ68" s="37"/>
      <c r="ADK68" s="37"/>
      <c r="ADL68" s="37"/>
      <c r="ADM68" s="37"/>
      <c r="ADN68" s="37"/>
      <c r="ADO68" s="37"/>
      <c r="ADP68" s="37"/>
      <c r="ADQ68" s="37"/>
      <c r="ADR68" s="37"/>
      <c r="ADS68" s="37"/>
      <c r="ADT68" s="37"/>
      <c r="ADU68" s="37"/>
      <c r="ADV68" s="37"/>
      <c r="ADW68" s="37"/>
      <c r="ADX68" s="37"/>
      <c r="ADY68" s="37"/>
      <c r="ADZ68" s="37"/>
      <c r="AEA68" s="37"/>
      <c r="AEB68" s="37"/>
      <c r="AEC68" s="37"/>
      <c r="AED68" s="37"/>
      <c r="AEE68" s="37"/>
      <c r="AEF68" s="37"/>
      <c r="AEG68" s="37"/>
      <c r="AEH68" s="37"/>
      <c r="AEI68" s="37"/>
      <c r="AEJ68" s="37"/>
      <c r="AEK68" s="37"/>
      <c r="AEL68" s="37"/>
      <c r="AEM68" s="37"/>
      <c r="AEN68" s="37"/>
      <c r="AEO68" s="37"/>
      <c r="AEP68" s="37"/>
      <c r="AEQ68" s="37"/>
      <c r="AER68" s="37"/>
      <c r="AES68" s="37"/>
      <c r="AET68" s="37"/>
      <c r="AEU68" s="37"/>
      <c r="AEV68" s="37"/>
      <c r="AEW68" s="37"/>
      <c r="AEX68" s="37"/>
      <c r="AEY68" s="37"/>
      <c r="AEZ68" s="37"/>
      <c r="AFA68" s="37"/>
      <c r="AFB68" s="37"/>
      <c r="AFC68" s="37"/>
      <c r="AFD68" s="37"/>
      <c r="AFE68" s="37"/>
      <c r="AFF68" s="37"/>
      <c r="AFG68" s="37"/>
      <c r="AFH68" s="37"/>
      <c r="AFI68" s="37"/>
      <c r="AFJ68" s="37"/>
      <c r="AFK68" s="37"/>
      <c r="AFL68" s="37"/>
      <c r="AFM68" s="37"/>
      <c r="AFN68" s="37"/>
      <c r="AFO68" s="37"/>
      <c r="AFP68" s="37"/>
      <c r="AFQ68" s="37"/>
      <c r="AFR68" s="37"/>
      <c r="AFS68" s="37"/>
      <c r="AFT68" s="37"/>
      <c r="AFU68" s="37"/>
      <c r="AFV68" s="37"/>
      <c r="AFW68" s="37"/>
      <c r="AFX68" s="37"/>
      <c r="AFY68" s="37"/>
      <c r="AFZ68" s="37"/>
      <c r="AGA68" s="37"/>
      <c r="AGB68" s="37"/>
      <c r="AGC68" s="37"/>
      <c r="AGD68" s="37"/>
      <c r="AGE68" s="37"/>
      <c r="AGF68" s="37"/>
      <c r="AGG68" s="37"/>
      <c r="AGH68" s="37"/>
      <c r="AGI68" s="37"/>
      <c r="AGJ68" s="37"/>
      <c r="AGK68" s="37"/>
      <c r="AGL68" s="37"/>
      <c r="AGM68" s="37"/>
      <c r="AGN68" s="37"/>
      <c r="AGO68" s="37"/>
      <c r="AGP68" s="37"/>
      <c r="AGQ68" s="37"/>
      <c r="AGR68" s="37"/>
      <c r="AGS68" s="37"/>
      <c r="AGT68" s="37"/>
      <c r="AGU68" s="37"/>
      <c r="AGV68" s="37"/>
      <c r="AGW68" s="37"/>
      <c r="AGX68" s="37"/>
      <c r="AGY68" s="37"/>
      <c r="AGZ68" s="37"/>
      <c r="AHA68" s="37"/>
      <c r="AHB68" s="37"/>
      <c r="AHC68" s="37"/>
      <c r="AHD68" s="37"/>
      <c r="AHE68" s="37"/>
      <c r="AHF68" s="37"/>
      <c r="AHG68" s="37"/>
      <c r="AHH68" s="37"/>
      <c r="AHI68" s="37"/>
      <c r="AHJ68" s="37"/>
      <c r="AHK68" s="37"/>
      <c r="AHL68" s="37"/>
      <c r="AHM68" s="37"/>
      <c r="AHN68" s="37"/>
      <c r="AHO68" s="37"/>
      <c r="AHP68" s="37"/>
      <c r="AHQ68" s="37"/>
      <c r="AHR68" s="37"/>
      <c r="AHS68" s="37"/>
      <c r="AHT68" s="37"/>
      <c r="AHU68" s="37"/>
      <c r="AHV68" s="37"/>
      <c r="AHW68" s="37"/>
      <c r="AHX68" s="37"/>
      <c r="AHY68" s="37"/>
      <c r="AHZ68" s="37"/>
      <c r="AIA68" s="37"/>
      <c r="AIB68" s="37"/>
      <c r="AIC68" s="37"/>
      <c r="AID68" s="37"/>
      <c r="AIE68" s="37"/>
      <c r="AIF68" s="37"/>
      <c r="AIG68" s="37"/>
      <c r="AIH68" s="37"/>
      <c r="AII68" s="37"/>
      <c r="AIJ68" s="37"/>
      <c r="AIK68" s="37"/>
      <c r="AIL68" s="37"/>
      <c r="AIM68" s="37"/>
      <c r="AIN68" s="37"/>
      <c r="AIO68" s="37"/>
      <c r="AIP68" s="37"/>
      <c r="AIQ68" s="37"/>
      <c r="AIR68" s="37"/>
      <c r="AIS68" s="37"/>
      <c r="AIT68" s="37"/>
      <c r="AIU68" s="37"/>
      <c r="AIV68" s="37"/>
      <c r="AIW68" s="37"/>
      <c r="AIX68" s="37"/>
      <c r="AIY68" s="37"/>
      <c r="AIZ68" s="37"/>
      <c r="AJA68" s="37"/>
      <c r="AJB68" s="37"/>
      <c r="AJC68" s="37"/>
      <c r="AJD68" s="37"/>
      <c r="AJE68" s="37"/>
      <c r="AJF68" s="37"/>
      <c r="AJG68" s="37"/>
      <c r="AJH68" s="37"/>
      <c r="AJI68" s="37"/>
      <c r="AJJ68" s="37"/>
      <c r="AJK68" s="37"/>
      <c r="AJL68" s="37"/>
      <c r="AJM68" s="37"/>
      <c r="AJN68" s="37"/>
      <c r="AJO68" s="37"/>
      <c r="AJP68" s="37"/>
      <c r="AJQ68" s="37"/>
      <c r="AJR68" s="37"/>
      <c r="AJS68" s="37"/>
      <c r="AJT68" s="37"/>
      <c r="AJU68" s="37"/>
      <c r="AJV68" s="37"/>
      <c r="AJW68" s="37"/>
      <c r="AJX68" s="37"/>
      <c r="AJY68" s="37"/>
      <c r="AJZ68" s="37"/>
      <c r="AKA68" s="37"/>
      <c r="AKB68" s="37"/>
      <c r="AKC68" s="37"/>
      <c r="AKD68" s="37"/>
      <c r="AKE68" s="37"/>
      <c r="AKF68" s="37"/>
      <c r="AKG68" s="37"/>
      <c r="AKH68" s="37"/>
      <c r="AKI68" s="37"/>
      <c r="AKJ68" s="37"/>
      <c r="AKK68" s="37"/>
      <c r="AKL68" s="37"/>
      <c r="AKM68" s="37"/>
      <c r="AKN68" s="37"/>
      <c r="AKO68" s="37"/>
      <c r="AKP68" s="37"/>
      <c r="AKQ68" s="37"/>
      <c r="AKR68" s="37"/>
      <c r="AKS68" s="37"/>
      <c r="AKT68" s="37"/>
      <c r="AKU68" s="37"/>
      <c r="AKV68" s="37"/>
      <c r="AKW68" s="37"/>
      <c r="AKX68" s="37"/>
      <c r="AKY68" s="37"/>
      <c r="AKZ68" s="37"/>
      <c r="ALA68" s="37"/>
      <c r="ALB68" s="37"/>
      <c r="ALC68" s="37"/>
      <c r="ALD68" s="37"/>
      <c r="ALE68" s="37"/>
      <c r="ALF68" s="37"/>
      <c r="ALG68" s="37"/>
      <c r="ALH68" s="37"/>
      <c r="ALI68" s="37"/>
      <c r="ALJ68" s="37"/>
      <c r="ALK68" s="37"/>
      <c r="ALL68" s="37"/>
      <c r="ALM68" s="37"/>
      <c r="ALN68" s="37"/>
      <c r="ALO68" s="37"/>
      <c r="ALP68" s="37"/>
      <c r="ALQ68" s="37"/>
      <c r="ALR68" s="37"/>
      <c r="ALS68" s="37"/>
      <c r="ALT68" s="37"/>
      <c r="ALU68" s="37"/>
      <c r="ALV68" s="37"/>
      <c r="ALW68" s="37"/>
      <c r="ALX68" s="37"/>
      <c r="ALY68" s="37"/>
      <c r="ALZ68" s="37"/>
      <c r="AMA68" s="37"/>
      <c r="AMB68" s="37"/>
      <c r="AMC68" s="37"/>
      <c r="AMD68" s="37"/>
      <c r="AME68" s="37"/>
      <c r="AMF68" s="37"/>
      <c r="AMG68" s="37"/>
      <c r="AMH68" s="37"/>
      <c r="AMI68" s="37"/>
      <c r="AMJ68" s="37"/>
    </row>
    <row r="69" spans="1:1024" ht="16.8">
      <c r="A69" s="11">
        <f t="shared" si="9"/>
        <v>53</v>
      </c>
      <c r="B69" s="14" t="s">
        <v>22</v>
      </c>
      <c r="C69" s="12" t="s">
        <v>15</v>
      </c>
      <c r="D69" s="13">
        <v>15</v>
      </c>
      <c r="E69" s="10"/>
      <c r="F69" s="10">
        <f t="shared" si="7"/>
        <v>0</v>
      </c>
      <c r="G69" s="15">
        <f>F69*0.08</f>
        <v>0</v>
      </c>
      <c r="H69" s="10">
        <f t="shared" si="8"/>
        <v>0</v>
      </c>
      <c r="L69" s="37"/>
    </row>
    <row r="70" spans="1:1024" ht="16.8">
      <c r="A70" s="11">
        <f t="shared" si="9"/>
        <v>54</v>
      </c>
      <c r="B70" s="14" t="s">
        <v>58</v>
      </c>
      <c r="C70" s="12" t="s">
        <v>15</v>
      </c>
      <c r="D70" s="13">
        <v>50</v>
      </c>
      <c r="E70" s="10"/>
      <c r="F70" s="10">
        <f t="shared" si="7"/>
        <v>0</v>
      </c>
      <c r="G70" s="15">
        <f>F70*0.23</f>
        <v>0</v>
      </c>
      <c r="H70" s="10">
        <f t="shared" si="8"/>
        <v>0</v>
      </c>
      <c r="L70" s="37"/>
    </row>
    <row r="71" spans="1:1024" ht="16.8">
      <c r="A71" s="11">
        <f t="shared" si="9"/>
        <v>55</v>
      </c>
      <c r="B71" s="14" t="s">
        <v>102</v>
      </c>
      <c r="C71" s="12" t="s">
        <v>15</v>
      </c>
      <c r="D71" s="13">
        <v>80</v>
      </c>
      <c r="E71" s="10"/>
      <c r="F71" s="10">
        <f t="shared" si="7"/>
        <v>0</v>
      </c>
      <c r="G71" s="15">
        <f>F71*0%</f>
        <v>0</v>
      </c>
      <c r="H71" s="10">
        <f t="shared" si="8"/>
        <v>0</v>
      </c>
      <c r="L71" s="37"/>
    </row>
    <row r="72" spans="1:1024" ht="16.8">
      <c r="A72" s="11">
        <f t="shared" si="9"/>
        <v>56</v>
      </c>
      <c r="B72" s="14" t="s">
        <v>81</v>
      </c>
      <c r="C72" s="12" t="s">
        <v>15</v>
      </c>
      <c r="D72" s="13">
        <v>30</v>
      </c>
      <c r="E72" s="10"/>
      <c r="F72" s="10">
        <f t="shared" si="7"/>
        <v>0</v>
      </c>
      <c r="G72" s="15">
        <f>F72*0%</f>
        <v>0</v>
      </c>
      <c r="H72" s="10">
        <f t="shared" si="8"/>
        <v>0</v>
      </c>
      <c r="L72" s="37"/>
    </row>
    <row r="73" spans="1:1024" ht="16.8">
      <c r="A73" s="11">
        <f t="shared" si="9"/>
        <v>57</v>
      </c>
      <c r="B73" s="14" t="s">
        <v>103</v>
      </c>
      <c r="C73" s="12" t="s">
        <v>24</v>
      </c>
      <c r="D73" s="13">
        <v>150</v>
      </c>
      <c r="E73" s="10"/>
      <c r="F73" s="10">
        <f t="shared" si="7"/>
        <v>0</v>
      </c>
      <c r="G73" s="15">
        <f>F73*0%</f>
        <v>0</v>
      </c>
      <c r="H73" s="10">
        <f t="shared" si="8"/>
        <v>0</v>
      </c>
      <c r="L73" s="37"/>
    </row>
    <row r="74" spans="1:1024" ht="16.8">
      <c r="A74" s="11">
        <f t="shared" si="9"/>
        <v>58</v>
      </c>
      <c r="B74" s="14" t="s">
        <v>25</v>
      </c>
      <c r="C74" s="12" t="s">
        <v>15</v>
      </c>
      <c r="D74" s="13">
        <v>15</v>
      </c>
      <c r="E74" s="10"/>
      <c r="F74" s="10">
        <f t="shared" si="7"/>
        <v>0</v>
      </c>
      <c r="G74" s="15">
        <f>F74*0%</f>
        <v>0</v>
      </c>
      <c r="H74" s="10">
        <f t="shared" si="8"/>
        <v>0</v>
      </c>
      <c r="L74" s="37"/>
    </row>
    <row r="75" spans="1:1024" ht="16.8">
      <c r="A75" s="11">
        <f t="shared" si="9"/>
        <v>59</v>
      </c>
      <c r="B75" s="14" t="s">
        <v>26</v>
      </c>
      <c r="C75" s="12" t="s">
        <v>15</v>
      </c>
      <c r="D75" s="13">
        <v>10</v>
      </c>
      <c r="E75" s="10"/>
      <c r="F75" s="10">
        <f t="shared" si="7"/>
        <v>0</v>
      </c>
      <c r="G75" s="15">
        <f>F75*0%</f>
        <v>0</v>
      </c>
      <c r="H75" s="10">
        <f t="shared" si="8"/>
        <v>0</v>
      </c>
      <c r="L75" s="37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  <c r="IV75" s="36"/>
      <c r="IW75" s="36"/>
      <c r="IX75" s="36"/>
      <c r="IY75" s="36"/>
      <c r="IZ75" s="36"/>
      <c r="JA75" s="36"/>
      <c r="JB75" s="36"/>
      <c r="JC75" s="36"/>
      <c r="JD75" s="36"/>
      <c r="JE75" s="36"/>
      <c r="JF75" s="36"/>
      <c r="JG75" s="36"/>
      <c r="JH75" s="36"/>
      <c r="JI75" s="36"/>
      <c r="JJ75" s="36"/>
      <c r="JK75" s="36"/>
      <c r="JL75" s="36"/>
      <c r="JM75" s="36"/>
      <c r="JN75" s="36"/>
      <c r="JO75" s="36"/>
      <c r="JP75" s="36"/>
      <c r="JQ75" s="36"/>
      <c r="JR75" s="36"/>
      <c r="JS75" s="36"/>
      <c r="JT75" s="36"/>
      <c r="JU75" s="36"/>
      <c r="JV75" s="36"/>
      <c r="JW75" s="36"/>
      <c r="JX75" s="36"/>
      <c r="JY75" s="36"/>
      <c r="JZ75" s="36"/>
      <c r="KA75" s="36"/>
      <c r="KB75" s="36"/>
      <c r="KC75" s="36"/>
      <c r="KD75" s="36"/>
      <c r="KE75" s="36"/>
      <c r="KF75" s="36"/>
      <c r="KG75" s="36"/>
      <c r="KH75" s="36"/>
      <c r="KI75" s="36"/>
      <c r="KJ75" s="36"/>
      <c r="KK75" s="36"/>
      <c r="KL75" s="36"/>
      <c r="KM75" s="36"/>
      <c r="KN75" s="36"/>
      <c r="KO75" s="36"/>
      <c r="KP75" s="36"/>
      <c r="KQ75" s="36"/>
      <c r="KR75" s="36"/>
      <c r="KS75" s="36"/>
      <c r="KT75" s="36"/>
      <c r="KU75" s="36"/>
      <c r="KV75" s="36"/>
      <c r="KW75" s="36"/>
      <c r="KX75" s="36"/>
      <c r="KY75" s="36"/>
      <c r="KZ75" s="36"/>
      <c r="LA75" s="36"/>
      <c r="LB75" s="36"/>
      <c r="LC75" s="36"/>
      <c r="LD75" s="36"/>
      <c r="LE75" s="36"/>
      <c r="LF75" s="36"/>
      <c r="LG75" s="36"/>
      <c r="LH75" s="36"/>
      <c r="LI75" s="36"/>
      <c r="LJ75" s="36"/>
      <c r="LK75" s="36"/>
      <c r="LL75" s="36"/>
      <c r="LM75" s="36"/>
      <c r="LN75" s="36"/>
      <c r="LO75" s="36"/>
      <c r="LP75" s="36"/>
      <c r="LQ75" s="36"/>
      <c r="LR75" s="36"/>
      <c r="LS75" s="36"/>
      <c r="LT75" s="36"/>
      <c r="LU75" s="36"/>
      <c r="LV75" s="36"/>
      <c r="LW75" s="36"/>
      <c r="LX75" s="36"/>
      <c r="LY75" s="36"/>
      <c r="LZ75" s="36"/>
      <c r="MA75" s="36"/>
      <c r="MB75" s="36"/>
      <c r="MC75" s="36"/>
      <c r="MD75" s="36"/>
      <c r="ME75" s="36"/>
      <c r="MF75" s="36"/>
      <c r="MG75" s="36"/>
      <c r="MH75" s="36"/>
      <c r="MI75" s="36"/>
      <c r="MJ75" s="36"/>
      <c r="MK75" s="36"/>
      <c r="ML75" s="36"/>
      <c r="MM75" s="36"/>
      <c r="MN75" s="36"/>
      <c r="MO75" s="36"/>
      <c r="MP75" s="36"/>
      <c r="MQ75" s="36"/>
      <c r="MR75" s="36"/>
      <c r="MS75" s="36"/>
      <c r="MT75" s="36"/>
      <c r="MU75" s="36"/>
      <c r="MV75" s="36"/>
      <c r="MW75" s="36"/>
      <c r="MX75" s="36"/>
      <c r="MY75" s="36"/>
      <c r="MZ75" s="36"/>
      <c r="NA75" s="36"/>
      <c r="NB75" s="36"/>
      <c r="NC75" s="36"/>
      <c r="ND75" s="36"/>
      <c r="NE75" s="36"/>
      <c r="NF75" s="36"/>
      <c r="NG75" s="36"/>
      <c r="NH75" s="36"/>
      <c r="NI75" s="36"/>
      <c r="NJ75" s="36"/>
      <c r="NK75" s="36"/>
      <c r="NL75" s="36"/>
      <c r="NM75" s="36"/>
      <c r="NN75" s="36"/>
      <c r="NO75" s="36"/>
      <c r="NP75" s="36"/>
      <c r="NQ75" s="36"/>
      <c r="NR75" s="36"/>
      <c r="NS75" s="36"/>
      <c r="NT75" s="36"/>
      <c r="NU75" s="36"/>
      <c r="NV75" s="36"/>
      <c r="NW75" s="36"/>
      <c r="NX75" s="36"/>
      <c r="NY75" s="36"/>
      <c r="NZ75" s="36"/>
      <c r="OA75" s="36"/>
      <c r="OB75" s="36"/>
      <c r="OC75" s="36"/>
      <c r="OD75" s="36"/>
      <c r="OE75" s="36"/>
      <c r="OF75" s="36"/>
      <c r="OG75" s="36"/>
      <c r="OH75" s="36"/>
      <c r="OI75" s="36"/>
      <c r="OJ75" s="36"/>
      <c r="OK75" s="36"/>
      <c r="OL75" s="36"/>
      <c r="OM75" s="36"/>
      <c r="ON75" s="36"/>
      <c r="OO75" s="36"/>
      <c r="OP75" s="36"/>
      <c r="OQ75" s="36"/>
      <c r="OR75" s="36"/>
      <c r="OS75" s="36"/>
      <c r="OT75" s="36"/>
      <c r="OU75" s="36"/>
      <c r="OV75" s="36"/>
      <c r="OW75" s="36"/>
      <c r="OX75" s="36"/>
      <c r="OY75" s="36"/>
      <c r="OZ75" s="36"/>
      <c r="PA75" s="36"/>
      <c r="PB75" s="36"/>
      <c r="PC75" s="36"/>
      <c r="PD75" s="36"/>
      <c r="PE75" s="36"/>
      <c r="PF75" s="36"/>
      <c r="PG75" s="36"/>
      <c r="PH75" s="36"/>
      <c r="PI75" s="36"/>
      <c r="PJ75" s="36"/>
      <c r="PK75" s="36"/>
      <c r="PL75" s="36"/>
      <c r="PM75" s="36"/>
      <c r="PN75" s="36"/>
      <c r="PO75" s="36"/>
      <c r="PP75" s="36"/>
      <c r="PQ75" s="36"/>
      <c r="PR75" s="36"/>
      <c r="PS75" s="36"/>
      <c r="PT75" s="36"/>
      <c r="PU75" s="36"/>
      <c r="PV75" s="36"/>
      <c r="PW75" s="36"/>
      <c r="PX75" s="36"/>
      <c r="PY75" s="36"/>
      <c r="PZ75" s="36"/>
      <c r="QA75" s="36"/>
      <c r="QB75" s="36"/>
      <c r="QC75" s="36"/>
      <c r="QD75" s="36"/>
      <c r="QE75" s="36"/>
      <c r="QF75" s="36"/>
      <c r="QG75" s="36"/>
      <c r="QH75" s="36"/>
      <c r="QI75" s="36"/>
      <c r="QJ75" s="36"/>
      <c r="QK75" s="36"/>
      <c r="QL75" s="36"/>
      <c r="QM75" s="36"/>
      <c r="QN75" s="36"/>
      <c r="QO75" s="36"/>
      <c r="QP75" s="36"/>
      <c r="QQ75" s="36"/>
      <c r="QR75" s="36"/>
      <c r="QS75" s="36"/>
      <c r="QT75" s="36"/>
      <c r="QU75" s="36"/>
      <c r="QV75" s="36"/>
      <c r="QW75" s="36"/>
      <c r="QX75" s="36"/>
      <c r="QY75" s="36"/>
      <c r="QZ75" s="36"/>
      <c r="RA75" s="36"/>
      <c r="RB75" s="36"/>
      <c r="RC75" s="36"/>
      <c r="RD75" s="36"/>
      <c r="RE75" s="36"/>
      <c r="RF75" s="36"/>
      <c r="RG75" s="36"/>
      <c r="RH75" s="36"/>
      <c r="RI75" s="36"/>
      <c r="RJ75" s="36"/>
      <c r="RK75" s="36"/>
      <c r="RL75" s="36"/>
      <c r="RM75" s="36"/>
      <c r="RN75" s="36"/>
      <c r="RO75" s="36"/>
      <c r="RP75" s="36"/>
      <c r="RQ75" s="36"/>
      <c r="RR75" s="36"/>
      <c r="RS75" s="36"/>
      <c r="RT75" s="36"/>
      <c r="RU75" s="36"/>
      <c r="RV75" s="36"/>
      <c r="RW75" s="36"/>
      <c r="RX75" s="36"/>
      <c r="RY75" s="36"/>
      <c r="RZ75" s="36"/>
      <c r="SA75" s="36"/>
      <c r="SB75" s="36"/>
      <c r="SC75" s="36"/>
      <c r="SD75" s="36"/>
      <c r="SE75" s="36"/>
      <c r="SF75" s="36"/>
      <c r="SG75" s="36"/>
      <c r="SH75" s="36"/>
      <c r="SI75" s="36"/>
      <c r="SJ75" s="36"/>
      <c r="SK75" s="36"/>
      <c r="SL75" s="36"/>
      <c r="SM75" s="36"/>
      <c r="SN75" s="36"/>
      <c r="SO75" s="36"/>
      <c r="SP75" s="36"/>
      <c r="SQ75" s="36"/>
      <c r="SR75" s="36"/>
      <c r="SS75" s="36"/>
      <c r="ST75" s="36"/>
      <c r="SU75" s="36"/>
      <c r="SV75" s="36"/>
      <c r="SW75" s="36"/>
      <c r="SX75" s="36"/>
      <c r="SY75" s="36"/>
      <c r="SZ75" s="36"/>
      <c r="TA75" s="36"/>
      <c r="TB75" s="36"/>
      <c r="TC75" s="36"/>
      <c r="TD75" s="36"/>
      <c r="TE75" s="36"/>
      <c r="TF75" s="36"/>
      <c r="TG75" s="36"/>
      <c r="TH75" s="36"/>
      <c r="TI75" s="36"/>
      <c r="TJ75" s="36"/>
      <c r="TK75" s="36"/>
      <c r="TL75" s="36"/>
      <c r="TM75" s="36"/>
      <c r="TN75" s="36"/>
      <c r="TO75" s="36"/>
      <c r="TP75" s="36"/>
      <c r="TQ75" s="36"/>
      <c r="TR75" s="36"/>
      <c r="TS75" s="36"/>
      <c r="TT75" s="36"/>
      <c r="TU75" s="36"/>
      <c r="TV75" s="36"/>
      <c r="TW75" s="36"/>
      <c r="TX75" s="36"/>
      <c r="TY75" s="36"/>
      <c r="TZ75" s="36"/>
      <c r="UA75" s="36"/>
      <c r="UB75" s="36"/>
      <c r="UC75" s="36"/>
      <c r="UD75" s="36"/>
      <c r="UE75" s="36"/>
      <c r="UF75" s="36"/>
      <c r="UG75" s="36"/>
      <c r="UH75" s="36"/>
      <c r="UI75" s="36"/>
      <c r="UJ75" s="36"/>
      <c r="UK75" s="36"/>
      <c r="UL75" s="36"/>
      <c r="UM75" s="36"/>
      <c r="UN75" s="36"/>
      <c r="UO75" s="36"/>
      <c r="UP75" s="36"/>
      <c r="UQ75" s="36"/>
      <c r="UR75" s="36"/>
      <c r="US75" s="36"/>
      <c r="UT75" s="36"/>
      <c r="UU75" s="36"/>
      <c r="UV75" s="36"/>
      <c r="UW75" s="36"/>
      <c r="UX75" s="36"/>
      <c r="UY75" s="36"/>
      <c r="UZ75" s="36"/>
      <c r="VA75" s="36"/>
      <c r="VB75" s="36"/>
      <c r="VC75" s="36"/>
      <c r="VD75" s="36"/>
      <c r="VE75" s="36"/>
      <c r="VF75" s="36"/>
      <c r="VG75" s="36"/>
      <c r="VH75" s="36"/>
      <c r="VI75" s="36"/>
      <c r="VJ75" s="36"/>
      <c r="VK75" s="36"/>
      <c r="VL75" s="36"/>
      <c r="VM75" s="36"/>
      <c r="VN75" s="36"/>
      <c r="VO75" s="36"/>
      <c r="VP75" s="36"/>
      <c r="VQ75" s="36"/>
      <c r="VR75" s="36"/>
      <c r="VS75" s="36"/>
      <c r="VT75" s="36"/>
      <c r="VU75" s="36"/>
      <c r="VV75" s="36"/>
      <c r="VW75" s="36"/>
      <c r="VX75" s="36"/>
      <c r="VY75" s="36"/>
      <c r="VZ75" s="36"/>
      <c r="WA75" s="36"/>
      <c r="WB75" s="36"/>
      <c r="WC75" s="36"/>
      <c r="WD75" s="36"/>
      <c r="WE75" s="36"/>
      <c r="WF75" s="36"/>
      <c r="WG75" s="36"/>
      <c r="WH75" s="36"/>
      <c r="WI75" s="36"/>
      <c r="WJ75" s="36"/>
      <c r="WK75" s="36"/>
      <c r="WL75" s="36"/>
      <c r="WM75" s="36"/>
      <c r="WN75" s="36"/>
      <c r="WO75" s="36"/>
      <c r="WP75" s="36"/>
      <c r="WQ75" s="36"/>
      <c r="WR75" s="36"/>
      <c r="WS75" s="36"/>
      <c r="WT75" s="36"/>
      <c r="WU75" s="36"/>
      <c r="WV75" s="36"/>
      <c r="WW75" s="36"/>
      <c r="WX75" s="36"/>
      <c r="WY75" s="36"/>
      <c r="WZ75" s="36"/>
      <c r="XA75" s="36"/>
      <c r="XB75" s="36"/>
      <c r="XC75" s="36"/>
      <c r="XD75" s="36"/>
      <c r="XE75" s="36"/>
      <c r="XF75" s="36"/>
      <c r="XG75" s="36"/>
      <c r="XH75" s="36"/>
      <c r="XI75" s="36"/>
      <c r="XJ75" s="36"/>
      <c r="XK75" s="36"/>
      <c r="XL75" s="36"/>
      <c r="XM75" s="36"/>
      <c r="XN75" s="36"/>
      <c r="XO75" s="36"/>
      <c r="XP75" s="36"/>
      <c r="XQ75" s="36"/>
      <c r="XR75" s="36"/>
      <c r="XS75" s="36"/>
      <c r="XT75" s="36"/>
      <c r="XU75" s="36"/>
      <c r="XV75" s="36"/>
      <c r="XW75" s="36"/>
      <c r="XX75" s="36"/>
      <c r="XY75" s="36"/>
      <c r="XZ75" s="36"/>
      <c r="YA75" s="36"/>
      <c r="YB75" s="36"/>
      <c r="YC75" s="36"/>
      <c r="YD75" s="36"/>
      <c r="YE75" s="36"/>
      <c r="YF75" s="36"/>
      <c r="YG75" s="36"/>
      <c r="YH75" s="36"/>
      <c r="YI75" s="36"/>
      <c r="YJ75" s="36"/>
      <c r="YK75" s="36"/>
      <c r="YL75" s="36"/>
      <c r="YM75" s="36"/>
      <c r="YN75" s="36"/>
      <c r="YO75" s="36"/>
      <c r="YP75" s="36"/>
      <c r="YQ75" s="36"/>
      <c r="YR75" s="36"/>
      <c r="YS75" s="36"/>
      <c r="YT75" s="36"/>
      <c r="YU75" s="36"/>
      <c r="YV75" s="36"/>
      <c r="YW75" s="36"/>
      <c r="YX75" s="36"/>
      <c r="YY75" s="36"/>
      <c r="YZ75" s="36"/>
      <c r="ZA75" s="36"/>
      <c r="ZB75" s="36"/>
      <c r="ZC75" s="36"/>
      <c r="ZD75" s="36"/>
      <c r="ZE75" s="36"/>
      <c r="ZF75" s="36"/>
      <c r="ZG75" s="36"/>
      <c r="ZH75" s="36"/>
      <c r="ZI75" s="36"/>
      <c r="ZJ75" s="36"/>
      <c r="ZK75" s="36"/>
      <c r="ZL75" s="36"/>
      <c r="ZM75" s="36"/>
      <c r="ZN75" s="36"/>
      <c r="ZO75" s="36"/>
      <c r="ZP75" s="36"/>
      <c r="ZQ75" s="36"/>
      <c r="ZR75" s="36"/>
      <c r="ZS75" s="36"/>
      <c r="ZT75" s="36"/>
      <c r="ZU75" s="36"/>
      <c r="ZV75" s="36"/>
      <c r="ZW75" s="36"/>
      <c r="ZX75" s="36"/>
      <c r="ZY75" s="36"/>
      <c r="ZZ75" s="36"/>
      <c r="AAA75" s="36"/>
      <c r="AAB75" s="36"/>
      <c r="AAC75" s="36"/>
      <c r="AAD75" s="36"/>
      <c r="AAE75" s="36"/>
      <c r="AAF75" s="36"/>
      <c r="AAG75" s="36"/>
      <c r="AAH75" s="36"/>
      <c r="AAI75" s="36"/>
      <c r="AAJ75" s="36"/>
      <c r="AAK75" s="36"/>
      <c r="AAL75" s="36"/>
      <c r="AAM75" s="36"/>
      <c r="AAN75" s="36"/>
      <c r="AAO75" s="36"/>
      <c r="AAP75" s="36"/>
      <c r="AAQ75" s="36"/>
      <c r="AAR75" s="36"/>
      <c r="AAS75" s="36"/>
      <c r="AAT75" s="36"/>
      <c r="AAU75" s="36"/>
      <c r="AAV75" s="36"/>
      <c r="AAW75" s="36"/>
      <c r="AAX75" s="36"/>
      <c r="AAY75" s="36"/>
      <c r="AAZ75" s="36"/>
      <c r="ABA75" s="36"/>
      <c r="ABB75" s="36"/>
      <c r="ABC75" s="36"/>
      <c r="ABD75" s="36"/>
      <c r="ABE75" s="36"/>
      <c r="ABF75" s="36"/>
      <c r="ABG75" s="36"/>
      <c r="ABH75" s="36"/>
      <c r="ABI75" s="36"/>
      <c r="ABJ75" s="36"/>
      <c r="ABK75" s="36"/>
      <c r="ABL75" s="36"/>
      <c r="ABM75" s="36"/>
      <c r="ABN75" s="36"/>
      <c r="ABO75" s="36"/>
      <c r="ABP75" s="36"/>
      <c r="ABQ75" s="36"/>
      <c r="ABR75" s="36"/>
      <c r="ABS75" s="36"/>
      <c r="ABT75" s="36"/>
      <c r="ABU75" s="36"/>
      <c r="ABV75" s="36"/>
      <c r="ABW75" s="36"/>
      <c r="ABX75" s="36"/>
      <c r="ABY75" s="36"/>
      <c r="ABZ75" s="36"/>
      <c r="ACA75" s="36"/>
      <c r="ACB75" s="36"/>
      <c r="ACC75" s="36"/>
      <c r="ACD75" s="36"/>
      <c r="ACE75" s="36"/>
      <c r="ACF75" s="36"/>
      <c r="ACG75" s="36"/>
      <c r="ACH75" s="36"/>
      <c r="ACI75" s="36"/>
      <c r="ACJ75" s="36"/>
      <c r="ACK75" s="36"/>
      <c r="ACL75" s="36"/>
      <c r="ACM75" s="36"/>
      <c r="ACN75" s="36"/>
      <c r="ACO75" s="36"/>
      <c r="ACP75" s="36"/>
      <c r="ACQ75" s="36"/>
      <c r="ACR75" s="36"/>
      <c r="ACS75" s="36"/>
      <c r="ACT75" s="36"/>
      <c r="ACU75" s="36"/>
      <c r="ACV75" s="36"/>
      <c r="ACW75" s="36"/>
      <c r="ACX75" s="36"/>
      <c r="ACY75" s="36"/>
      <c r="ACZ75" s="36"/>
      <c r="ADA75" s="36"/>
      <c r="ADB75" s="36"/>
      <c r="ADC75" s="36"/>
      <c r="ADD75" s="36"/>
      <c r="ADE75" s="36"/>
      <c r="ADF75" s="36"/>
      <c r="ADG75" s="36"/>
      <c r="ADH75" s="36"/>
      <c r="ADI75" s="36"/>
      <c r="ADJ75" s="36"/>
      <c r="ADK75" s="36"/>
      <c r="ADL75" s="36"/>
      <c r="ADM75" s="36"/>
      <c r="ADN75" s="36"/>
      <c r="ADO75" s="36"/>
      <c r="ADP75" s="36"/>
      <c r="ADQ75" s="36"/>
      <c r="ADR75" s="36"/>
      <c r="ADS75" s="36"/>
      <c r="ADT75" s="36"/>
      <c r="ADU75" s="36"/>
      <c r="ADV75" s="36"/>
      <c r="ADW75" s="36"/>
      <c r="ADX75" s="36"/>
      <c r="ADY75" s="36"/>
      <c r="ADZ75" s="36"/>
      <c r="AEA75" s="36"/>
      <c r="AEB75" s="36"/>
      <c r="AEC75" s="36"/>
      <c r="AED75" s="36"/>
      <c r="AEE75" s="36"/>
      <c r="AEF75" s="36"/>
      <c r="AEG75" s="36"/>
      <c r="AEH75" s="36"/>
      <c r="AEI75" s="36"/>
      <c r="AEJ75" s="36"/>
      <c r="AEK75" s="36"/>
      <c r="AEL75" s="36"/>
      <c r="AEM75" s="36"/>
      <c r="AEN75" s="36"/>
      <c r="AEO75" s="36"/>
      <c r="AEP75" s="36"/>
      <c r="AEQ75" s="36"/>
      <c r="AER75" s="36"/>
      <c r="AES75" s="36"/>
      <c r="AET75" s="36"/>
      <c r="AEU75" s="36"/>
      <c r="AEV75" s="36"/>
      <c r="AEW75" s="36"/>
      <c r="AEX75" s="36"/>
      <c r="AEY75" s="36"/>
      <c r="AEZ75" s="36"/>
      <c r="AFA75" s="36"/>
      <c r="AFB75" s="36"/>
      <c r="AFC75" s="36"/>
      <c r="AFD75" s="36"/>
      <c r="AFE75" s="36"/>
      <c r="AFF75" s="36"/>
      <c r="AFG75" s="36"/>
      <c r="AFH75" s="36"/>
      <c r="AFI75" s="36"/>
      <c r="AFJ75" s="36"/>
      <c r="AFK75" s="36"/>
      <c r="AFL75" s="36"/>
      <c r="AFM75" s="36"/>
      <c r="AFN75" s="36"/>
      <c r="AFO75" s="36"/>
      <c r="AFP75" s="36"/>
      <c r="AFQ75" s="36"/>
      <c r="AFR75" s="36"/>
      <c r="AFS75" s="36"/>
      <c r="AFT75" s="36"/>
      <c r="AFU75" s="36"/>
      <c r="AFV75" s="36"/>
      <c r="AFW75" s="36"/>
      <c r="AFX75" s="36"/>
      <c r="AFY75" s="36"/>
      <c r="AFZ75" s="36"/>
      <c r="AGA75" s="36"/>
      <c r="AGB75" s="36"/>
      <c r="AGC75" s="36"/>
      <c r="AGD75" s="36"/>
      <c r="AGE75" s="36"/>
      <c r="AGF75" s="36"/>
      <c r="AGG75" s="36"/>
      <c r="AGH75" s="36"/>
      <c r="AGI75" s="36"/>
      <c r="AGJ75" s="36"/>
      <c r="AGK75" s="36"/>
      <c r="AGL75" s="36"/>
      <c r="AGM75" s="36"/>
      <c r="AGN75" s="36"/>
      <c r="AGO75" s="36"/>
      <c r="AGP75" s="36"/>
      <c r="AGQ75" s="36"/>
      <c r="AGR75" s="36"/>
      <c r="AGS75" s="36"/>
      <c r="AGT75" s="36"/>
      <c r="AGU75" s="36"/>
      <c r="AGV75" s="36"/>
      <c r="AGW75" s="36"/>
      <c r="AGX75" s="36"/>
      <c r="AGY75" s="36"/>
      <c r="AGZ75" s="36"/>
      <c r="AHA75" s="36"/>
      <c r="AHB75" s="36"/>
      <c r="AHC75" s="36"/>
      <c r="AHD75" s="36"/>
      <c r="AHE75" s="36"/>
      <c r="AHF75" s="36"/>
      <c r="AHG75" s="36"/>
      <c r="AHH75" s="36"/>
      <c r="AHI75" s="36"/>
      <c r="AHJ75" s="36"/>
      <c r="AHK75" s="36"/>
      <c r="AHL75" s="36"/>
      <c r="AHM75" s="36"/>
      <c r="AHN75" s="36"/>
      <c r="AHO75" s="36"/>
      <c r="AHP75" s="36"/>
      <c r="AHQ75" s="36"/>
      <c r="AHR75" s="36"/>
      <c r="AHS75" s="36"/>
      <c r="AHT75" s="36"/>
      <c r="AHU75" s="36"/>
      <c r="AHV75" s="36"/>
      <c r="AHW75" s="36"/>
      <c r="AHX75" s="36"/>
      <c r="AHY75" s="36"/>
      <c r="AHZ75" s="36"/>
      <c r="AIA75" s="36"/>
      <c r="AIB75" s="36"/>
      <c r="AIC75" s="36"/>
      <c r="AID75" s="36"/>
      <c r="AIE75" s="36"/>
      <c r="AIF75" s="36"/>
      <c r="AIG75" s="36"/>
      <c r="AIH75" s="36"/>
      <c r="AII75" s="36"/>
      <c r="AIJ75" s="36"/>
      <c r="AIK75" s="36"/>
      <c r="AIL75" s="36"/>
      <c r="AIM75" s="36"/>
      <c r="AIN75" s="36"/>
      <c r="AIO75" s="36"/>
      <c r="AIP75" s="36"/>
      <c r="AIQ75" s="36"/>
      <c r="AIR75" s="36"/>
      <c r="AIS75" s="36"/>
      <c r="AIT75" s="36"/>
      <c r="AIU75" s="36"/>
      <c r="AIV75" s="36"/>
      <c r="AIW75" s="36"/>
      <c r="AIX75" s="36"/>
      <c r="AIY75" s="36"/>
      <c r="AIZ75" s="36"/>
      <c r="AJA75" s="36"/>
      <c r="AJB75" s="36"/>
      <c r="AJC75" s="36"/>
      <c r="AJD75" s="36"/>
      <c r="AJE75" s="36"/>
      <c r="AJF75" s="36"/>
      <c r="AJG75" s="36"/>
      <c r="AJH75" s="36"/>
      <c r="AJI75" s="36"/>
      <c r="AJJ75" s="36"/>
      <c r="AJK75" s="36"/>
      <c r="AJL75" s="36"/>
      <c r="AJM75" s="36"/>
      <c r="AJN75" s="36"/>
      <c r="AJO75" s="36"/>
      <c r="AJP75" s="36"/>
      <c r="AJQ75" s="36"/>
      <c r="AJR75" s="36"/>
      <c r="AJS75" s="36"/>
      <c r="AJT75" s="36"/>
      <c r="AJU75" s="36"/>
      <c r="AJV75" s="36"/>
      <c r="AJW75" s="36"/>
      <c r="AJX75" s="36"/>
      <c r="AJY75" s="36"/>
      <c r="AJZ75" s="36"/>
      <c r="AKA75" s="36"/>
      <c r="AKB75" s="36"/>
      <c r="AKC75" s="36"/>
      <c r="AKD75" s="36"/>
      <c r="AKE75" s="36"/>
      <c r="AKF75" s="36"/>
      <c r="AKG75" s="36"/>
      <c r="AKH75" s="36"/>
      <c r="AKI75" s="36"/>
      <c r="AKJ75" s="36"/>
      <c r="AKK75" s="36"/>
      <c r="AKL75" s="36"/>
      <c r="AKM75" s="36"/>
      <c r="AKN75" s="36"/>
      <c r="AKO75" s="36"/>
      <c r="AKP75" s="36"/>
      <c r="AKQ75" s="36"/>
      <c r="AKR75" s="36"/>
      <c r="AKS75" s="36"/>
      <c r="AKT75" s="36"/>
      <c r="AKU75" s="36"/>
      <c r="AKV75" s="36"/>
      <c r="AKW75" s="36"/>
      <c r="AKX75" s="36"/>
      <c r="AKY75" s="36"/>
      <c r="AKZ75" s="36"/>
      <c r="ALA75" s="36"/>
      <c r="ALB75" s="36"/>
      <c r="ALC75" s="36"/>
      <c r="ALD75" s="36"/>
      <c r="ALE75" s="36"/>
      <c r="ALF75" s="36"/>
      <c r="ALG75" s="36"/>
      <c r="ALH75" s="36"/>
      <c r="ALI75" s="36"/>
      <c r="ALJ75" s="36"/>
      <c r="ALK75" s="36"/>
      <c r="ALL75" s="36"/>
      <c r="ALM75" s="36"/>
      <c r="ALN75" s="36"/>
      <c r="ALO75" s="36"/>
      <c r="ALP75" s="36"/>
      <c r="ALQ75" s="36"/>
      <c r="ALR75" s="36"/>
      <c r="ALS75" s="36"/>
      <c r="ALT75" s="36"/>
      <c r="ALU75" s="36"/>
      <c r="ALV75" s="36"/>
      <c r="ALW75" s="36"/>
      <c r="ALX75" s="36"/>
      <c r="ALY75" s="36"/>
      <c r="ALZ75" s="36"/>
      <c r="AMA75" s="36"/>
      <c r="AMB75" s="36"/>
      <c r="AMC75" s="36"/>
      <c r="AMD75" s="36"/>
      <c r="AME75" s="36"/>
      <c r="AMF75" s="36"/>
      <c r="AMG75" s="36"/>
      <c r="AMH75" s="36"/>
      <c r="AMI75" s="36"/>
      <c r="AMJ75" s="36"/>
    </row>
    <row r="76" spans="1:1024" ht="16.8">
      <c r="A76" s="11">
        <f t="shared" si="9"/>
        <v>60</v>
      </c>
      <c r="B76" s="14" t="s">
        <v>52</v>
      </c>
      <c r="C76" s="12" t="s">
        <v>13</v>
      </c>
      <c r="D76" s="13">
        <v>2</v>
      </c>
      <c r="E76" s="10"/>
      <c r="F76" s="10">
        <f t="shared" si="7"/>
        <v>0</v>
      </c>
      <c r="G76" s="15">
        <f>F76*0.8%</f>
        <v>0</v>
      </c>
      <c r="H76" s="10">
        <f t="shared" si="8"/>
        <v>0</v>
      </c>
      <c r="I76" s="35"/>
      <c r="J76" s="45"/>
      <c r="K76" s="46"/>
      <c r="L76" s="37"/>
    </row>
    <row r="77" spans="1:1024" ht="16.8">
      <c r="A77" s="11">
        <f t="shared" si="9"/>
        <v>61</v>
      </c>
      <c r="B77" s="14" t="s">
        <v>54</v>
      </c>
      <c r="C77" s="12" t="s">
        <v>13</v>
      </c>
      <c r="D77" s="13">
        <v>1</v>
      </c>
      <c r="E77" s="10"/>
      <c r="F77" s="10">
        <f t="shared" si="7"/>
        <v>0</v>
      </c>
      <c r="G77" s="15">
        <f>F77*0</f>
        <v>0</v>
      </c>
      <c r="H77" s="10">
        <f t="shared" si="8"/>
        <v>0</v>
      </c>
      <c r="L77" s="37"/>
    </row>
    <row r="78" spans="1:1024" ht="16.8">
      <c r="A78" s="11">
        <f t="shared" si="9"/>
        <v>62</v>
      </c>
      <c r="B78" s="14" t="s">
        <v>104</v>
      </c>
      <c r="C78" s="12" t="s">
        <v>13</v>
      </c>
      <c r="D78" s="13">
        <v>3</v>
      </c>
      <c r="E78" s="10"/>
      <c r="F78" s="10">
        <f t="shared" si="7"/>
        <v>0</v>
      </c>
      <c r="G78" s="15">
        <f t="shared" ref="G78:G90" si="12">F78*0%</f>
        <v>0</v>
      </c>
      <c r="H78" s="10">
        <f t="shared" si="8"/>
        <v>0</v>
      </c>
      <c r="L78" s="37"/>
    </row>
    <row r="79" spans="1:1024" ht="16.8">
      <c r="A79" s="11">
        <f t="shared" si="9"/>
        <v>63</v>
      </c>
      <c r="B79" s="14" t="s">
        <v>67</v>
      </c>
      <c r="C79" s="12" t="s">
        <v>13</v>
      </c>
      <c r="D79" s="13">
        <v>3</v>
      </c>
      <c r="E79" s="10"/>
      <c r="F79" s="10">
        <f t="shared" si="7"/>
        <v>0</v>
      </c>
      <c r="G79" s="15">
        <f t="shared" si="12"/>
        <v>0</v>
      </c>
      <c r="H79" s="10">
        <f t="shared" si="8"/>
        <v>0</v>
      </c>
      <c r="L79" s="37"/>
    </row>
    <row r="80" spans="1:1024" ht="16.8" customHeight="1">
      <c r="A80" s="11">
        <f t="shared" si="9"/>
        <v>64</v>
      </c>
      <c r="B80" s="14" t="s">
        <v>27</v>
      </c>
      <c r="C80" s="12" t="s">
        <v>15</v>
      </c>
      <c r="D80" s="13">
        <v>10</v>
      </c>
      <c r="E80" s="10"/>
      <c r="F80" s="10">
        <f t="shared" si="7"/>
        <v>0</v>
      </c>
      <c r="G80" s="15">
        <f t="shared" si="12"/>
        <v>0</v>
      </c>
      <c r="H80" s="10">
        <f t="shared" si="8"/>
        <v>0</v>
      </c>
      <c r="L80" s="37"/>
    </row>
    <row r="81" spans="1:1024" ht="16.8">
      <c r="A81" s="11">
        <f t="shared" si="9"/>
        <v>65</v>
      </c>
      <c r="B81" s="14" t="s">
        <v>28</v>
      </c>
      <c r="C81" s="12" t="s">
        <v>15</v>
      </c>
      <c r="D81" s="13">
        <v>10</v>
      </c>
      <c r="E81" s="10"/>
      <c r="F81" s="10">
        <f t="shared" si="7"/>
        <v>0</v>
      </c>
      <c r="G81" s="15">
        <f t="shared" si="12"/>
        <v>0</v>
      </c>
      <c r="H81" s="10">
        <f t="shared" si="8"/>
        <v>0</v>
      </c>
      <c r="L81" s="37"/>
    </row>
    <row r="82" spans="1:1024" ht="16.8">
      <c r="A82" s="11">
        <f t="shared" si="9"/>
        <v>66</v>
      </c>
      <c r="B82" s="14" t="s">
        <v>105</v>
      </c>
      <c r="C82" s="12" t="s">
        <v>15</v>
      </c>
      <c r="D82" s="13">
        <v>40</v>
      </c>
      <c r="E82" s="10"/>
      <c r="F82" s="10">
        <f t="shared" si="7"/>
        <v>0</v>
      </c>
      <c r="G82" s="15">
        <f t="shared" si="12"/>
        <v>0</v>
      </c>
      <c r="H82" s="10">
        <f t="shared" si="8"/>
        <v>0</v>
      </c>
      <c r="L82" s="37"/>
    </row>
    <row r="83" spans="1:1024" ht="16.8">
      <c r="A83" s="11">
        <f t="shared" si="9"/>
        <v>67</v>
      </c>
      <c r="B83" s="14" t="s">
        <v>29</v>
      </c>
      <c r="C83" s="12" t="s">
        <v>15</v>
      </c>
      <c r="D83" s="13">
        <v>5</v>
      </c>
      <c r="E83" s="10"/>
      <c r="F83" s="10">
        <f t="shared" si="7"/>
        <v>0</v>
      </c>
      <c r="G83" s="15">
        <f t="shared" si="12"/>
        <v>0</v>
      </c>
      <c r="H83" s="10">
        <f t="shared" si="8"/>
        <v>0</v>
      </c>
      <c r="I83" s="35"/>
      <c r="J83" s="45"/>
      <c r="L83" s="3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  <c r="IX83" s="7"/>
      <c r="IY83" s="7"/>
      <c r="IZ83" s="7"/>
      <c r="JA83" s="7"/>
      <c r="JB83" s="7"/>
      <c r="JC83" s="7"/>
      <c r="JD83" s="7"/>
      <c r="JE83" s="7"/>
      <c r="JF83" s="7"/>
      <c r="JG83" s="7"/>
      <c r="JH83" s="7"/>
      <c r="JI83" s="7"/>
      <c r="JJ83" s="7"/>
      <c r="JK83" s="7"/>
      <c r="JL83" s="7"/>
      <c r="JM83" s="7"/>
      <c r="JN83" s="7"/>
      <c r="JO83" s="7"/>
      <c r="JP83" s="7"/>
      <c r="JQ83" s="7"/>
      <c r="JR83" s="7"/>
      <c r="JS83" s="7"/>
      <c r="JT83" s="7"/>
      <c r="JU83" s="7"/>
      <c r="JV83" s="7"/>
      <c r="JW83" s="7"/>
      <c r="JX83" s="7"/>
      <c r="JY83" s="7"/>
      <c r="JZ83" s="7"/>
      <c r="KA83" s="7"/>
      <c r="KB83" s="7"/>
      <c r="KC83" s="7"/>
      <c r="KD83" s="7"/>
      <c r="KE83" s="7"/>
      <c r="KF83" s="7"/>
      <c r="KG83" s="7"/>
      <c r="KH83" s="7"/>
      <c r="KI83" s="7"/>
      <c r="KJ83" s="7"/>
      <c r="KK83" s="7"/>
      <c r="KL83" s="7"/>
      <c r="KM83" s="7"/>
      <c r="KN83" s="7"/>
      <c r="KO83" s="7"/>
      <c r="KP83" s="7"/>
      <c r="KQ83" s="7"/>
      <c r="KR83" s="7"/>
      <c r="KS83" s="7"/>
      <c r="KT83" s="7"/>
      <c r="KU83" s="7"/>
      <c r="KV83" s="7"/>
      <c r="KW83" s="7"/>
      <c r="KX83" s="7"/>
      <c r="KY83" s="7"/>
      <c r="KZ83" s="7"/>
      <c r="LA83" s="7"/>
      <c r="LB83" s="7"/>
      <c r="LC83" s="7"/>
      <c r="LD83" s="7"/>
      <c r="LE83" s="7"/>
      <c r="LF83" s="7"/>
      <c r="LG83" s="7"/>
      <c r="LH83" s="7"/>
      <c r="LI83" s="7"/>
      <c r="LJ83" s="7"/>
      <c r="LK83" s="7"/>
      <c r="LL83" s="7"/>
      <c r="LM83" s="7"/>
      <c r="LN83" s="7"/>
      <c r="LO83" s="7"/>
      <c r="LP83" s="7"/>
      <c r="LQ83" s="7"/>
      <c r="LR83" s="7"/>
      <c r="LS83" s="7"/>
      <c r="LT83" s="7"/>
      <c r="LU83" s="7"/>
      <c r="LV83" s="7"/>
      <c r="LW83" s="7"/>
      <c r="LX83" s="7"/>
      <c r="LY83" s="7"/>
      <c r="LZ83" s="7"/>
      <c r="MA83" s="7"/>
      <c r="MB83" s="7"/>
      <c r="MC83" s="7"/>
      <c r="MD83" s="7"/>
      <c r="ME83" s="7"/>
      <c r="MF83" s="7"/>
      <c r="MG83" s="7"/>
      <c r="MH83" s="7"/>
      <c r="MI83" s="7"/>
      <c r="MJ83" s="7"/>
      <c r="MK83" s="7"/>
      <c r="ML83" s="7"/>
      <c r="MM83" s="7"/>
      <c r="MN83" s="7"/>
      <c r="MO83" s="7"/>
      <c r="MP83" s="7"/>
      <c r="MQ83" s="7"/>
      <c r="MR83" s="7"/>
      <c r="MS83" s="7"/>
      <c r="MT83" s="7"/>
      <c r="MU83" s="7"/>
      <c r="MV83" s="7"/>
      <c r="MW83" s="7"/>
      <c r="MX83" s="7"/>
      <c r="MY83" s="7"/>
      <c r="MZ83" s="7"/>
      <c r="NA83" s="7"/>
      <c r="NB83" s="7"/>
      <c r="NC83" s="7"/>
      <c r="ND83" s="7"/>
      <c r="NE83" s="7"/>
      <c r="NF83" s="7"/>
      <c r="NG83" s="7"/>
      <c r="NH83" s="7"/>
      <c r="NI83" s="7"/>
      <c r="NJ83" s="7"/>
      <c r="NK83" s="7"/>
      <c r="NL83" s="7"/>
      <c r="NM83" s="7"/>
      <c r="NN83" s="7"/>
      <c r="NO83" s="7"/>
      <c r="NP83" s="7"/>
      <c r="NQ83" s="7"/>
      <c r="NR83" s="7"/>
      <c r="NS83" s="7"/>
      <c r="NT83" s="7"/>
      <c r="NU83" s="7"/>
      <c r="NV83" s="7"/>
      <c r="NW83" s="7"/>
      <c r="NX83" s="7"/>
      <c r="NY83" s="7"/>
      <c r="NZ83" s="7"/>
      <c r="OA83" s="7"/>
      <c r="OB83" s="7"/>
      <c r="OC83" s="7"/>
      <c r="OD83" s="7"/>
      <c r="OE83" s="7"/>
      <c r="OF83" s="7"/>
      <c r="OG83" s="7"/>
      <c r="OH83" s="7"/>
      <c r="OI83" s="7"/>
      <c r="OJ83" s="7"/>
      <c r="OK83" s="7"/>
      <c r="OL83" s="7"/>
      <c r="OM83" s="7"/>
      <c r="ON83" s="7"/>
      <c r="OO83" s="7"/>
      <c r="OP83" s="7"/>
      <c r="OQ83" s="7"/>
      <c r="OR83" s="7"/>
      <c r="OS83" s="7"/>
      <c r="OT83" s="7"/>
      <c r="OU83" s="7"/>
      <c r="OV83" s="7"/>
      <c r="OW83" s="7"/>
      <c r="OX83" s="7"/>
      <c r="OY83" s="7"/>
      <c r="OZ83" s="7"/>
      <c r="PA83" s="7"/>
      <c r="PB83" s="7"/>
      <c r="PC83" s="7"/>
      <c r="PD83" s="7"/>
      <c r="PE83" s="7"/>
      <c r="PF83" s="7"/>
      <c r="PG83" s="7"/>
      <c r="PH83" s="7"/>
      <c r="PI83" s="7"/>
      <c r="PJ83" s="7"/>
      <c r="PK83" s="7"/>
      <c r="PL83" s="7"/>
      <c r="PM83" s="7"/>
      <c r="PN83" s="7"/>
      <c r="PO83" s="7"/>
      <c r="PP83" s="7"/>
      <c r="PQ83" s="7"/>
      <c r="PR83" s="7"/>
      <c r="PS83" s="7"/>
      <c r="PT83" s="7"/>
      <c r="PU83" s="7"/>
      <c r="PV83" s="7"/>
      <c r="PW83" s="7"/>
      <c r="PX83" s="7"/>
      <c r="PY83" s="7"/>
      <c r="PZ83" s="7"/>
      <c r="QA83" s="7"/>
      <c r="QB83" s="7"/>
      <c r="QC83" s="7"/>
      <c r="QD83" s="7"/>
      <c r="QE83" s="7"/>
      <c r="QF83" s="7"/>
      <c r="QG83" s="7"/>
      <c r="QH83" s="7"/>
      <c r="QI83" s="7"/>
      <c r="QJ83" s="7"/>
      <c r="QK83" s="7"/>
      <c r="QL83" s="7"/>
      <c r="QM83" s="7"/>
      <c r="QN83" s="7"/>
      <c r="QO83" s="7"/>
      <c r="QP83" s="7"/>
      <c r="QQ83" s="7"/>
      <c r="QR83" s="7"/>
      <c r="QS83" s="7"/>
      <c r="QT83" s="7"/>
      <c r="QU83" s="7"/>
      <c r="QV83" s="7"/>
      <c r="QW83" s="7"/>
      <c r="QX83" s="7"/>
      <c r="QY83" s="7"/>
      <c r="QZ83" s="7"/>
      <c r="RA83" s="7"/>
      <c r="RB83" s="7"/>
      <c r="RC83" s="7"/>
      <c r="RD83" s="7"/>
      <c r="RE83" s="7"/>
      <c r="RF83" s="7"/>
      <c r="RG83" s="7"/>
      <c r="RH83" s="7"/>
      <c r="RI83" s="7"/>
      <c r="RJ83" s="7"/>
      <c r="RK83" s="7"/>
      <c r="RL83" s="7"/>
      <c r="RM83" s="7"/>
      <c r="RN83" s="7"/>
      <c r="RO83" s="7"/>
      <c r="RP83" s="7"/>
      <c r="RQ83" s="7"/>
      <c r="RR83" s="7"/>
      <c r="RS83" s="7"/>
      <c r="RT83" s="7"/>
      <c r="RU83" s="7"/>
      <c r="RV83" s="7"/>
      <c r="RW83" s="7"/>
      <c r="RX83" s="7"/>
      <c r="RY83" s="7"/>
      <c r="RZ83" s="7"/>
      <c r="SA83" s="7"/>
      <c r="SB83" s="7"/>
      <c r="SC83" s="7"/>
      <c r="SD83" s="7"/>
      <c r="SE83" s="7"/>
      <c r="SF83" s="7"/>
      <c r="SG83" s="7"/>
      <c r="SH83" s="7"/>
      <c r="SI83" s="7"/>
      <c r="SJ83" s="7"/>
      <c r="SK83" s="7"/>
      <c r="SL83" s="7"/>
      <c r="SM83" s="7"/>
      <c r="SN83" s="7"/>
      <c r="SO83" s="7"/>
      <c r="SP83" s="7"/>
      <c r="SQ83" s="7"/>
      <c r="SR83" s="7"/>
      <c r="SS83" s="7"/>
      <c r="ST83" s="7"/>
      <c r="SU83" s="7"/>
      <c r="SV83" s="7"/>
      <c r="SW83" s="7"/>
      <c r="SX83" s="7"/>
      <c r="SY83" s="7"/>
      <c r="SZ83" s="7"/>
      <c r="TA83" s="7"/>
      <c r="TB83" s="7"/>
      <c r="TC83" s="7"/>
      <c r="TD83" s="7"/>
      <c r="TE83" s="7"/>
      <c r="TF83" s="7"/>
      <c r="TG83" s="7"/>
      <c r="TH83" s="7"/>
      <c r="TI83" s="7"/>
      <c r="TJ83" s="7"/>
      <c r="TK83" s="7"/>
      <c r="TL83" s="7"/>
      <c r="TM83" s="7"/>
      <c r="TN83" s="7"/>
      <c r="TO83" s="7"/>
      <c r="TP83" s="7"/>
      <c r="TQ83" s="7"/>
      <c r="TR83" s="7"/>
      <c r="TS83" s="7"/>
      <c r="TT83" s="7"/>
      <c r="TU83" s="7"/>
      <c r="TV83" s="7"/>
      <c r="TW83" s="7"/>
      <c r="TX83" s="7"/>
      <c r="TY83" s="7"/>
      <c r="TZ83" s="7"/>
      <c r="UA83" s="7"/>
      <c r="UB83" s="7"/>
      <c r="UC83" s="7"/>
      <c r="UD83" s="7"/>
      <c r="UE83" s="7"/>
      <c r="UF83" s="7"/>
      <c r="UG83" s="7"/>
      <c r="UH83" s="7"/>
      <c r="UI83" s="7"/>
      <c r="UJ83" s="7"/>
      <c r="UK83" s="7"/>
      <c r="UL83" s="7"/>
      <c r="UM83" s="7"/>
      <c r="UN83" s="7"/>
      <c r="UO83" s="7"/>
      <c r="UP83" s="7"/>
      <c r="UQ83" s="7"/>
      <c r="UR83" s="7"/>
      <c r="US83" s="7"/>
      <c r="UT83" s="7"/>
      <c r="UU83" s="7"/>
      <c r="UV83" s="7"/>
      <c r="UW83" s="7"/>
      <c r="UX83" s="7"/>
      <c r="UY83" s="7"/>
      <c r="UZ83" s="7"/>
      <c r="VA83" s="7"/>
      <c r="VB83" s="7"/>
      <c r="VC83" s="7"/>
      <c r="VD83" s="7"/>
      <c r="VE83" s="7"/>
      <c r="VF83" s="7"/>
      <c r="VG83" s="7"/>
      <c r="VH83" s="7"/>
      <c r="VI83" s="7"/>
      <c r="VJ83" s="7"/>
      <c r="VK83" s="7"/>
      <c r="VL83" s="7"/>
      <c r="VM83" s="7"/>
      <c r="VN83" s="7"/>
      <c r="VO83" s="7"/>
      <c r="VP83" s="7"/>
      <c r="VQ83" s="7"/>
      <c r="VR83" s="7"/>
      <c r="VS83" s="7"/>
      <c r="VT83" s="7"/>
      <c r="VU83" s="7"/>
      <c r="VV83" s="7"/>
      <c r="VW83" s="7"/>
      <c r="VX83" s="7"/>
      <c r="VY83" s="7"/>
      <c r="VZ83" s="7"/>
      <c r="WA83" s="7"/>
      <c r="WB83" s="7"/>
      <c r="WC83" s="7"/>
      <c r="WD83" s="7"/>
      <c r="WE83" s="7"/>
      <c r="WF83" s="7"/>
      <c r="WG83" s="7"/>
      <c r="WH83" s="7"/>
      <c r="WI83" s="7"/>
      <c r="WJ83" s="7"/>
      <c r="WK83" s="7"/>
      <c r="WL83" s="7"/>
      <c r="WM83" s="7"/>
      <c r="WN83" s="7"/>
      <c r="WO83" s="7"/>
      <c r="WP83" s="7"/>
      <c r="WQ83" s="7"/>
      <c r="WR83" s="7"/>
      <c r="WS83" s="7"/>
      <c r="WT83" s="7"/>
      <c r="WU83" s="7"/>
      <c r="WV83" s="7"/>
      <c r="WW83" s="7"/>
      <c r="WX83" s="7"/>
      <c r="WY83" s="7"/>
      <c r="WZ83" s="7"/>
      <c r="XA83" s="7"/>
      <c r="XB83" s="7"/>
      <c r="XC83" s="7"/>
      <c r="XD83" s="7"/>
      <c r="XE83" s="7"/>
      <c r="XF83" s="7"/>
      <c r="XG83" s="7"/>
      <c r="XH83" s="7"/>
      <c r="XI83" s="7"/>
      <c r="XJ83" s="7"/>
      <c r="XK83" s="7"/>
      <c r="XL83" s="7"/>
      <c r="XM83" s="7"/>
      <c r="XN83" s="7"/>
      <c r="XO83" s="7"/>
      <c r="XP83" s="7"/>
      <c r="XQ83" s="7"/>
      <c r="XR83" s="7"/>
      <c r="XS83" s="7"/>
      <c r="XT83" s="7"/>
      <c r="XU83" s="7"/>
      <c r="XV83" s="7"/>
      <c r="XW83" s="7"/>
      <c r="XX83" s="7"/>
      <c r="XY83" s="7"/>
      <c r="XZ83" s="7"/>
      <c r="YA83" s="7"/>
      <c r="YB83" s="7"/>
      <c r="YC83" s="7"/>
      <c r="YD83" s="7"/>
      <c r="YE83" s="7"/>
      <c r="YF83" s="7"/>
      <c r="YG83" s="7"/>
      <c r="YH83" s="7"/>
      <c r="YI83" s="7"/>
      <c r="YJ83" s="7"/>
      <c r="YK83" s="7"/>
      <c r="YL83" s="7"/>
      <c r="YM83" s="7"/>
      <c r="YN83" s="7"/>
      <c r="YO83" s="7"/>
      <c r="YP83" s="7"/>
      <c r="YQ83" s="7"/>
      <c r="YR83" s="7"/>
      <c r="YS83" s="7"/>
      <c r="YT83" s="7"/>
      <c r="YU83" s="7"/>
      <c r="YV83" s="7"/>
      <c r="YW83" s="7"/>
      <c r="YX83" s="7"/>
      <c r="YY83" s="7"/>
      <c r="YZ83" s="7"/>
      <c r="ZA83" s="7"/>
      <c r="ZB83" s="7"/>
      <c r="ZC83" s="7"/>
      <c r="ZD83" s="7"/>
      <c r="ZE83" s="7"/>
      <c r="ZF83" s="7"/>
      <c r="ZG83" s="7"/>
      <c r="ZH83" s="7"/>
      <c r="ZI83" s="7"/>
      <c r="ZJ83" s="7"/>
      <c r="ZK83" s="7"/>
      <c r="ZL83" s="7"/>
      <c r="ZM83" s="7"/>
      <c r="ZN83" s="7"/>
      <c r="ZO83" s="7"/>
      <c r="ZP83" s="7"/>
      <c r="ZQ83" s="7"/>
      <c r="ZR83" s="7"/>
      <c r="ZS83" s="7"/>
      <c r="ZT83" s="7"/>
      <c r="ZU83" s="7"/>
      <c r="ZV83" s="7"/>
      <c r="ZW83" s="7"/>
      <c r="ZX83" s="7"/>
      <c r="ZY83" s="7"/>
      <c r="ZZ83" s="7"/>
      <c r="AAA83" s="7"/>
      <c r="AAB83" s="7"/>
      <c r="AAC83" s="7"/>
      <c r="AAD83" s="7"/>
      <c r="AAE83" s="7"/>
      <c r="AAF83" s="7"/>
      <c r="AAG83" s="7"/>
      <c r="AAH83" s="7"/>
      <c r="AAI83" s="7"/>
      <c r="AAJ83" s="7"/>
      <c r="AAK83" s="7"/>
      <c r="AAL83" s="7"/>
      <c r="AAM83" s="7"/>
      <c r="AAN83" s="7"/>
      <c r="AAO83" s="7"/>
      <c r="AAP83" s="7"/>
      <c r="AAQ83" s="7"/>
      <c r="AAR83" s="7"/>
      <c r="AAS83" s="7"/>
      <c r="AAT83" s="7"/>
      <c r="AAU83" s="7"/>
      <c r="AAV83" s="7"/>
      <c r="AAW83" s="7"/>
      <c r="AAX83" s="7"/>
      <c r="AAY83" s="7"/>
      <c r="AAZ83" s="7"/>
      <c r="ABA83" s="7"/>
      <c r="ABB83" s="7"/>
      <c r="ABC83" s="7"/>
      <c r="ABD83" s="7"/>
      <c r="ABE83" s="7"/>
      <c r="ABF83" s="7"/>
      <c r="ABG83" s="7"/>
      <c r="ABH83" s="7"/>
      <c r="ABI83" s="7"/>
      <c r="ABJ83" s="7"/>
      <c r="ABK83" s="7"/>
      <c r="ABL83" s="7"/>
      <c r="ABM83" s="7"/>
      <c r="ABN83" s="7"/>
      <c r="ABO83" s="7"/>
      <c r="ABP83" s="7"/>
      <c r="ABQ83" s="7"/>
      <c r="ABR83" s="7"/>
      <c r="ABS83" s="7"/>
      <c r="ABT83" s="7"/>
      <c r="ABU83" s="7"/>
      <c r="ABV83" s="7"/>
      <c r="ABW83" s="7"/>
      <c r="ABX83" s="7"/>
      <c r="ABY83" s="7"/>
      <c r="ABZ83" s="7"/>
      <c r="ACA83" s="7"/>
      <c r="ACB83" s="7"/>
      <c r="ACC83" s="7"/>
      <c r="ACD83" s="7"/>
      <c r="ACE83" s="7"/>
      <c r="ACF83" s="7"/>
      <c r="ACG83" s="7"/>
      <c r="ACH83" s="7"/>
      <c r="ACI83" s="7"/>
      <c r="ACJ83" s="7"/>
      <c r="ACK83" s="7"/>
      <c r="ACL83" s="7"/>
      <c r="ACM83" s="7"/>
      <c r="ACN83" s="7"/>
      <c r="ACO83" s="7"/>
      <c r="ACP83" s="7"/>
      <c r="ACQ83" s="7"/>
      <c r="ACR83" s="7"/>
      <c r="ACS83" s="7"/>
      <c r="ACT83" s="7"/>
      <c r="ACU83" s="7"/>
      <c r="ACV83" s="7"/>
      <c r="ACW83" s="7"/>
      <c r="ACX83" s="7"/>
      <c r="ACY83" s="7"/>
      <c r="ACZ83" s="7"/>
      <c r="ADA83" s="7"/>
      <c r="ADB83" s="7"/>
      <c r="ADC83" s="7"/>
      <c r="ADD83" s="7"/>
      <c r="ADE83" s="7"/>
      <c r="ADF83" s="7"/>
      <c r="ADG83" s="7"/>
      <c r="ADH83" s="7"/>
      <c r="ADI83" s="7"/>
      <c r="ADJ83" s="7"/>
      <c r="ADK83" s="7"/>
      <c r="ADL83" s="7"/>
      <c r="ADM83" s="7"/>
      <c r="ADN83" s="7"/>
      <c r="ADO83" s="7"/>
      <c r="ADP83" s="7"/>
      <c r="ADQ83" s="7"/>
      <c r="ADR83" s="7"/>
      <c r="ADS83" s="7"/>
      <c r="ADT83" s="7"/>
      <c r="ADU83" s="7"/>
      <c r="ADV83" s="7"/>
      <c r="ADW83" s="7"/>
      <c r="ADX83" s="7"/>
      <c r="ADY83" s="7"/>
      <c r="ADZ83" s="7"/>
      <c r="AEA83" s="7"/>
      <c r="AEB83" s="7"/>
      <c r="AEC83" s="7"/>
      <c r="AED83" s="7"/>
      <c r="AEE83" s="7"/>
      <c r="AEF83" s="7"/>
      <c r="AEG83" s="7"/>
      <c r="AEH83" s="7"/>
      <c r="AEI83" s="7"/>
      <c r="AEJ83" s="7"/>
      <c r="AEK83" s="7"/>
      <c r="AEL83" s="7"/>
      <c r="AEM83" s="7"/>
      <c r="AEN83" s="7"/>
      <c r="AEO83" s="7"/>
      <c r="AEP83" s="7"/>
      <c r="AEQ83" s="7"/>
      <c r="AER83" s="7"/>
      <c r="AES83" s="7"/>
      <c r="AET83" s="7"/>
      <c r="AEU83" s="7"/>
      <c r="AEV83" s="7"/>
      <c r="AEW83" s="7"/>
      <c r="AEX83" s="7"/>
      <c r="AEY83" s="7"/>
      <c r="AEZ83" s="7"/>
      <c r="AFA83" s="7"/>
      <c r="AFB83" s="7"/>
      <c r="AFC83" s="7"/>
      <c r="AFD83" s="7"/>
      <c r="AFE83" s="7"/>
      <c r="AFF83" s="7"/>
      <c r="AFG83" s="7"/>
      <c r="AFH83" s="7"/>
      <c r="AFI83" s="7"/>
      <c r="AFJ83" s="7"/>
      <c r="AFK83" s="7"/>
      <c r="AFL83" s="7"/>
      <c r="AFM83" s="7"/>
      <c r="AFN83" s="7"/>
      <c r="AFO83" s="7"/>
      <c r="AFP83" s="7"/>
      <c r="AFQ83" s="7"/>
      <c r="AFR83" s="7"/>
      <c r="AFS83" s="7"/>
      <c r="AFT83" s="7"/>
      <c r="AFU83" s="7"/>
      <c r="AFV83" s="7"/>
      <c r="AFW83" s="7"/>
      <c r="AFX83" s="7"/>
      <c r="AFY83" s="7"/>
      <c r="AFZ83" s="7"/>
      <c r="AGA83" s="7"/>
      <c r="AGB83" s="7"/>
      <c r="AGC83" s="7"/>
      <c r="AGD83" s="7"/>
      <c r="AGE83" s="7"/>
      <c r="AGF83" s="7"/>
      <c r="AGG83" s="7"/>
      <c r="AGH83" s="7"/>
      <c r="AGI83" s="7"/>
      <c r="AGJ83" s="7"/>
      <c r="AGK83" s="7"/>
      <c r="AGL83" s="7"/>
      <c r="AGM83" s="7"/>
      <c r="AGN83" s="7"/>
      <c r="AGO83" s="7"/>
      <c r="AGP83" s="7"/>
      <c r="AGQ83" s="7"/>
      <c r="AGR83" s="7"/>
      <c r="AGS83" s="7"/>
      <c r="AGT83" s="7"/>
      <c r="AGU83" s="7"/>
      <c r="AGV83" s="7"/>
      <c r="AGW83" s="7"/>
      <c r="AGX83" s="7"/>
      <c r="AGY83" s="7"/>
      <c r="AGZ83" s="7"/>
      <c r="AHA83" s="7"/>
      <c r="AHB83" s="7"/>
      <c r="AHC83" s="7"/>
      <c r="AHD83" s="7"/>
      <c r="AHE83" s="7"/>
      <c r="AHF83" s="7"/>
      <c r="AHG83" s="7"/>
      <c r="AHH83" s="7"/>
      <c r="AHI83" s="7"/>
      <c r="AHJ83" s="7"/>
      <c r="AHK83" s="7"/>
      <c r="AHL83" s="7"/>
      <c r="AHM83" s="7"/>
      <c r="AHN83" s="7"/>
      <c r="AHO83" s="7"/>
      <c r="AHP83" s="7"/>
      <c r="AHQ83" s="7"/>
      <c r="AHR83" s="7"/>
      <c r="AHS83" s="7"/>
      <c r="AHT83" s="7"/>
      <c r="AHU83" s="7"/>
      <c r="AHV83" s="7"/>
      <c r="AHW83" s="7"/>
      <c r="AHX83" s="7"/>
      <c r="AHY83" s="7"/>
      <c r="AHZ83" s="7"/>
      <c r="AIA83" s="7"/>
      <c r="AIB83" s="7"/>
      <c r="AIC83" s="7"/>
      <c r="AID83" s="7"/>
      <c r="AIE83" s="7"/>
      <c r="AIF83" s="7"/>
      <c r="AIG83" s="7"/>
      <c r="AIH83" s="7"/>
      <c r="AII83" s="7"/>
      <c r="AIJ83" s="7"/>
      <c r="AIK83" s="7"/>
      <c r="AIL83" s="7"/>
      <c r="AIM83" s="7"/>
      <c r="AIN83" s="7"/>
      <c r="AIO83" s="7"/>
      <c r="AIP83" s="7"/>
      <c r="AIQ83" s="7"/>
      <c r="AIR83" s="7"/>
      <c r="AIS83" s="7"/>
      <c r="AIT83" s="7"/>
      <c r="AIU83" s="7"/>
      <c r="AIV83" s="7"/>
      <c r="AIW83" s="7"/>
      <c r="AIX83" s="7"/>
      <c r="AIY83" s="7"/>
      <c r="AIZ83" s="7"/>
      <c r="AJA83" s="7"/>
      <c r="AJB83" s="7"/>
      <c r="AJC83" s="7"/>
      <c r="AJD83" s="7"/>
      <c r="AJE83" s="7"/>
      <c r="AJF83" s="7"/>
      <c r="AJG83" s="7"/>
      <c r="AJH83" s="7"/>
      <c r="AJI83" s="7"/>
      <c r="AJJ83" s="7"/>
      <c r="AJK83" s="7"/>
      <c r="AJL83" s="7"/>
      <c r="AJM83" s="7"/>
      <c r="AJN83" s="7"/>
      <c r="AJO83" s="7"/>
      <c r="AJP83" s="7"/>
      <c r="AJQ83" s="7"/>
      <c r="AJR83" s="7"/>
      <c r="AJS83" s="7"/>
      <c r="AJT83" s="7"/>
      <c r="AJU83" s="7"/>
      <c r="AJV83" s="7"/>
      <c r="AJW83" s="7"/>
      <c r="AJX83" s="7"/>
      <c r="AJY83" s="7"/>
      <c r="AJZ83" s="7"/>
      <c r="AKA83" s="7"/>
      <c r="AKB83" s="7"/>
      <c r="AKC83" s="7"/>
      <c r="AKD83" s="7"/>
      <c r="AKE83" s="7"/>
      <c r="AKF83" s="7"/>
      <c r="AKG83" s="7"/>
      <c r="AKH83" s="7"/>
      <c r="AKI83" s="7"/>
      <c r="AKJ83" s="7"/>
      <c r="AKK83" s="7"/>
      <c r="AKL83" s="7"/>
      <c r="AKM83" s="7"/>
      <c r="AKN83" s="7"/>
      <c r="AKO83" s="7"/>
      <c r="AKP83" s="7"/>
      <c r="AKQ83" s="7"/>
      <c r="AKR83" s="7"/>
      <c r="AKS83" s="7"/>
      <c r="AKT83" s="7"/>
      <c r="AKU83" s="7"/>
      <c r="AKV83" s="7"/>
      <c r="AKW83" s="7"/>
      <c r="AKX83" s="7"/>
      <c r="AKY83" s="7"/>
      <c r="AKZ83" s="7"/>
      <c r="ALA83" s="7"/>
      <c r="ALB83" s="7"/>
      <c r="ALC83" s="7"/>
      <c r="ALD83" s="7"/>
      <c r="ALE83" s="7"/>
      <c r="ALF83" s="7"/>
      <c r="ALG83" s="7"/>
      <c r="ALH83" s="7"/>
      <c r="ALI83" s="7"/>
      <c r="ALJ83" s="7"/>
      <c r="ALK83" s="7"/>
      <c r="ALL83" s="7"/>
      <c r="ALM83" s="7"/>
      <c r="ALN83" s="7"/>
      <c r="ALO83" s="7"/>
      <c r="ALP83" s="7"/>
      <c r="ALQ83" s="7"/>
      <c r="ALR83" s="7"/>
      <c r="ALS83" s="7"/>
      <c r="ALT83" s="7"/>
      <c r="ALU83" s="7"/>
      <c r="ALV83" s="7"/>
      <c r="ALW83" s="7"/>
      <c r="ALX83" s="7"/>
      <c r="ALY83" s="7"/>
      <c r="ALZ83" s="7"/>
      <c r="AMA83" s="7"/>
      <c r="AMB83" s="7"/>
      <c r="AMC83" s="7"/>
      <c r="AMD83" s="7"/>
      <c r="AME83" s="7"/>
      <c r="AMF83" s="7"/>
      <c r="AMG83" s="7"/>
      <c r="AMH83" s="7"/>
      <c r="AMI83" s="7"/>
      <c r="AMJ83" s="7"/>
    </row>
    <row r="84" spans="1:1024" ht="18" customHeight="1">
      <c r="A84" s="11">
        <f t="shared" si="9"/>
        <v>68</v>
      </c>
      <c r="B84" s="14" t="s">
        <v>106</v>
      </c>
      <c r="C84" s="12" t="s">
        <v>15</v>
      </c>
      <c r="D84" s="13">
        <v>100</v>
      </c>
      <c r="E84" s="10"/>
      <c r="F84" s="10">
        <f t="shared" si="7"/>
        <v>0</v>
      </c>
      <c r="G84" s="15">
        <f t="shared" si="12"/>
        <v>0</v>
      </c>
      <c r="H84" s="10">
        <f t="shared" si="8"/>
        <v>0</v>
      </c>
      <c r="L84" s="37"/>
    </row>
    <row r="85" spans="1:1024" ht="16.8">
      <c r="A85" s="11">
        <f t="shared" si="9"/>
        <v>69</v>
      </c>
      <c r="B85" s="14" t="s">
        <v>30</v>
      </c>
      <c r="C85" s="12" t="s">
        <v>15</v>
      </c>
      <c r="D85" s="13">
        <v>15</v>
      </c>
      <c r="E85" s="10"/>
      <c r="F85" s="10">
        <f t="shared" si="7"/>
        <v>0</v>
      </c>
      <c r="G85" s="15">
        <f t="shared" si="12"/>
        <v>0</v>
      </c>
      <c r="H85" s="10">
        <f t="shared" si="8"/>
        <v>0</v>
      </c>
      <c r="L85" s="37"/>
    </row>
    <row r="86" spans="1:1024" ht="16.8">
      <c r="A86" s="11">
        <f t="shared" si="9"/>
        <v>70</v>
      </c>
      <c r="B86" s="14" t="s">
        <v>31</v>
      </c>
      <c r="C86" s="12" t="s">
        <v>15</v>
      </c>
      <c r="D86" s="13">
        <v>20</v>
      </c>
      <c r="E86" s="10"/>
      <c r="F86" s="10">
        <f t="shared" si="7"/>
        <v>0</v>
      </c>
      <c r="G86" s="15">
        <f t="shared" si="12"/>
        <v>0</v>
      </c>
      <c r="H86" s="10">
        <f t="shared" si="8"/>
        <v>0</v>
      </c>
      <c r="L86" s="37"/>
    </row>
    <row r="87" spans="1:1024" ht="16.8">
      <c r="A87" s="11">
        <f t="shared" si="9"/>
        <v>71</v>
      </c>
      <c r="B87" s="14" t="s">
        <v>32</v>
      </c>
      <c r="C87" s="12" t="s">
        <v>15</v>
      </c>
      <c r="D87" s="13">
        <v>15</v>
      </c>
      <c r="E87" s="10"/>
      <c r="F87" s="10">
        <f t="shared" si="7"/>
        <v>0</v>
      </c>
      <c r="G87" s="15">
        <f t="shared" si="12"/>
        <v>0</v>
      </c>
      <c r="H87" s="10">
        <f t="shared" si="8"/>
        <v>0</v>
      </c>
      <c r="L87" s="37"/>
    </row>
    <row r="88" spans="1:1024" ht="16.8">
      <c r="A88" s="11">
        <f t="shared" si="9"/>
        <v>72</v>
      </c>
      <c r="B88" s="14" t="s">
        <v>107</v>
      </c>
      <c r="C88" s="12" t="s">
        <v>15</v>
      </c>
      <c r="D88" s="13">
        <v>40</v>
      </c>
      <c r="E88" s="10"/>
      <c r="F88" s="10">
        <f t="shared" si="7"/>
        <v>0</v>
      </c>
      <c r="G88" s="15">
        <f t="shared" si="12"/>
        <v>0</v>
      </c>
      <c r="H88" s="10">
        <f t="shared" si="8"/>
        <v>0</v>
      </c>
      <c r="L88" s="37"/>
    </row>
    <row r="89" spans="1:1024" ht="16.8">
      <c r="A89" s="11">
        <f t="shared" si="9"/>
        <v>73</v>
      </c>
      <c r="B89" s="14" t="s">
        <v>108</v>
      </c>
      <c r="C89" s="12" t="s">
        <v>13</v>
      </c>
      <c r="D89" s="13">
        <v>7</v>
      </c>
      <c r="E89" s="10"/>
      <c r="F89" s="10">
        <f t="shared" si="7"/>
        <v>0</v>
      </c>
      <c r="G89" s="15">
        <f t="shared" si="12"/>
        <v>0</v>
      </c>
      <c r="H89" s="10">
        <f t="shared" si="8"/>
        <v>0</v>
      </c>
      <c r="L89" s="3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  <c r="IW89" s="7"/>
      <c r="IX89" s="7"/>
      <c r="IY89" s="7"/>
      <c r="IZ89" s="7"/>
      <c r="JA89" s="7"/>
      <c r="JB89" s="7"/>
      <c r="JC89" s="7"/>
      <c r="JD89" s="7"/>
      <c r="JE89" s="7"/>
      <c r="JF89" s="7"/>
      <c r="JG89" s="7"/>
      <c r="JH89" s="7"/>
      <c r="JI89" s="7"/>
      <c r="JJ89" s="7"/>
      <c r="JK89" s="7"/>
      <c r="JL89" s="7"/>
      <c r="JM89" s="7"/>
      <c r="JN89" s="7"/>
      <c r="JO89" s="7"/>
      <c r="JP89" s="7"/>
      <c r="JQ89" s="7"/>
      <c r="JR89" s="7"/>
      <c r="JS89" s="7"/>
      <c r="JT89" s="7"/>
      <c r="JU89" s="7"/>
      <c r="JV89" s="7"/>
      <c r="JW89" s="7"/>
      <c r="JX89" s="7"/>
      <c r="JY89" s="7"/>
      <c r="JZ89" s="7"/>
      <c r="KA89" s="7"/>
      <c r="KB89" s="7"/>
      <c r="KC89" s="7"/>
      <c r="KD89" s="7"/>
      <c r="KE89" s="7"/>
      <c r="KF89" s="7"/>
      <c r="KG89" s="7"/>
      <c r="KH89" s="7"/>
      <c r="KI89" s="7"/>
      <c r="KJ89" s="7"/>
      <c r="KK89" s="7"/>
      <c r="KL89" s="7"/>
      <c r="KM89" s="7"/>
      <c r="KN89" s="7"/>
      <c r="KO89" s="7"/>
      <c r="KP89" s="7"/>
      <c r="KQ89" s="7"/>
      <c r="KR89" s="7"/>
      <c r="KS89" s="7"/>
      <c r="KT89" s="7"/>
      <c r="KU89" s="7"/>
      <c r="KV89" s="7"/>
      <c r="KW89" s="7"/>
      <c r="KX89" s="7"/>
      <c r="KY89" s="7"/>
      <c r="KZ89" s="7"/>
      <c r="LA89" s="7"/>
      <c r="LB89" s="7"/>
      <c r="LC89" s="7"/>
      <c r="LD89" s="7"/>
      <c r="LE89" s="7"/>
      <c r="LF89" s="7"/>
      <c r="LG89" s="7"/>
      <c r="LH89" s="7"/>
      <c r="LI89" s="7"/>
      <c r="LJ89" s="7"/>
      <c r="LK89" s="7"/>
      <c r="LL89" s="7"/>
      <c r="LM89" s="7"/>
      <c r="LN89" s="7"/>
      <c r="LO89" s="7"/>
      <c r="LP89" s="7"/>
      <c r="LQ89" s="7"/>
      <c r="LR89" s="7"/>
      <c r="LS89" s="7"/>
      <c r="LT89" s="7"/>
      <c r="LU89" s="7"/>
      <c r="LV89" s="7"/>
      <c r="LW89" s="7"/>
      <c r="LX89" s="7"/>
      <c r="LY89" s="7"/>
      <c r="LZ89" s="7"/>
      <c r="MA89" s="7"/>
      <c r="MB89" s="7"/>
      <c r="MC89" s="7"/>
      <c r="MD89" s="7"/>
      <c r="ME89" s="7"/>
      <c r="MF89" s="7"/>
      <c r="MG89" s="7"/>
      <c r="MH89" s="7"/>
      <c r="MI89" s="7"/>
      <c r="MJ89" s="7"/>
      <c r="MK89" s="7"/>
      <c r="ML89" s="7"/>
      <c r="MM89" s="7"/>
      <c r="MN89" s="7"/>
      <c r="MO89" s="7"/>
      <c r="MP89" s="7"/>
      <c r="MQ89" s="7"/>
      <c r="MR89" s="7"/>
      <c r="MS89" s="7"/>
      <c r="MT89" s="7"/>
      <c r="MU89" s="7"/>
      <c r="MV89" s="7"/>
      <c r="MW89" s="7"/>
      <c r="MX89" s="7"/>
      <c r="MY89" s="7"/>
      <c r="MZ89" s="7"/>
      <c r="NA89" s="7"/>
      <c r="NB89" s="7"/>
      <c r="NC89" s="7"/>
      <c r="ND89" s="7"/>
      <c r="NE89" s="7"/>
      <c r="NF89" s="7"/>
      <c r="NG89" s="7"/>
      <c r="NH89" s="7"/>
      <c r="NI89" s="7"/>
      <c r="NJ89" s="7"/>
      <c r="NK89" s="7"/>
      <c r="NL89" s="7"/>
      <c r="NM89" s="7"/>
      <c r="NN89" s="7"/>
      <c r="NO89" s="7"/>
      <c r="NP89" s="7"/>
      <c r="NQ89" s="7"/>
      <c r="NR89" s="7"/>
      <c r="NS89" s="7"/>
      <c r="NT89" s="7"/>
      <c r="NU89" s="7"/>
      <c r="NV89" s="7"/>
      <c r="NW89" s="7"/>
      <c r="NX89" s="7"/>
      <c r="NY89" s="7"/>
      <c r="NZ89" s="7"/>
      <c r="OA89" s="7"/>
      <c r="OB89" s="7"/>
      <c r="OC89" s="7"/>
      <c r="OD89" s="7"/>
      <c r="OE89" s="7"/>
      <c r="OF89" s="7"/>
      <c r="OG89" s="7"/>
      <c r="OH89" s="7"/>
      <c r="OI89" s="7"/>
      <c r="OJ89" s="7"/>
      <c r="OK89" s="7"/>
      <c r="OL89" s="7"/>
      <c r="OM89" s="7"/>
      <c r="ON89" s="7"/>
      <c r="OO89" s="7"/>
      <c r="OP89" s="7"/>
      <c r="OQ89" s="7"/>
      <c r="OR89" s="7"/>
      <c r="OS89" s="7"/>
      <c r="OT89" s="7"/>
      <c r="OU89" s="7"/>
      <c r="OV89" s="7"/>
      <c r="OW89" s="7"/>
      <c r="OX89" s="7"/>
      <c r="OY89" s="7"/>
      <c r="OZ89" s="7"/>
      <c r="PA89" s="7"/>
      <c r="PB89" s="7"/>
      <c r="PC89" s="7"/>
      <c r="PD89" s="7"/>
      <c r="PE89" s="7"/>
      <c r="PF89" s="7"/>
      <c r="PG89" s="7"/>
      <c r="PH89" s="7"/>
      <c r="PI89" s="7"/>
      <c r="PJ89" s="7"/>
      <c r="PK89" s="7"/>
      <c r="PL89" s="7"/>
      <c r="PM89" s="7"/>
      <c r="PN89" s="7"/>
      <c r="PO89" s="7"/>
      <c r="PP89" s="7"/>
      <c r="PQ89" s="7"/>
      <c r="PR89" s="7"/>
      <c r="PS89" s="7"/>
      <c r="PT89" s="7"/>
      <c r="PU89" s="7"/>
      <c r="PV89" s="7"/>
      <c r="PW89" s="7"/>
      <c r="PX89" s="7"/>
      <c r="PY89" s="7"/>
      <c r="PZ89" s="7"/>
      <c r="QA89" s="7"/>
      <c r="QB89" s="7"/>
      <c r="QC89" s="7"/>
      <c r="QD89" s="7"/>
      <c r="QE89" s="7"/>
      <c r="QF89" s="7"/>
      <c r="QG89" s="7"/>
      <c r="QH89" s="7"/>
      <c r="QI89" s="7"/>
      <c r="QJ89" s="7"/>
      <c r="QK89" s="7"/>
      <c r="QL89" s="7"/>
      <c r="QM89" s="7"/>
      <c r="QN89" s="7"/>
      <c r="QO89" s="7"/>
      <c r="QP89" s="7"/>
      <c r="QQ89" s="7"/>
      <c r="QR89" s="7"/>
      <c r="QS89" s="7"/>
      <c r="QT89" s="7"/>
      <c r="QU89" s="7"/>
      <c r="QV89" s="7"/>
      <c r="QW89" s="7"/>
      <c r="QX89" s="7"/>
      <c r="QY89" s="7"/>
      <c r="QZ89" s="7"/>
      <c r="RA89" s="7"/>
      <c r="RB89" s="7"/>
      <c r="RC89" s="7"/>
      <c r="RD89" s="7"/>
      <c r="RE89" s="7"/>
      <c r="RF89" s="7"/>
      <c r="RG89" s="7"/>
      <c r="RH89" s="7"/>
      <c r="RI89" s="7"/>
      <c r="RJ89" s="7"/>
      <c r="RK89" s="7"/>
      <c r="RL89" s="7"/>
      <c r="RM89" s="7"/>
      <c r="RN89" s="7"/>
      <c r="RO89" s="7"/>
      <c r="RP89" s="7"/>
      <c r="RQ89" s="7"/>
      <c r="RR89" s="7"/>
      <c r="RS89" s="7"/>
      <c r="RT89" s="7"/>
      <c r="RU89" s="7"/>
      <c r="RV89" s="7"/>
      <c r="RW89" s="7"/>
      <c r="RX89" s="7"/>
      <c r="RY89" s="7"/>
      <c r="RZ89" s="7"/>
      <c r="SA89" s="7"/>
      <c r="SB89" s="7"/>
      <c r="SC89" s="7"/>
      <c r="SD89" s="7"/>
      <c r="SE89" s="7"/>
      <c r="SF89" s="7"/>
      <c r="SG89" s="7"/>
      <c r="SH89" s="7"/>
      <c r="SI89" s="7"/>
      <c r="SJ89" s="7"/>
      <c r="SK89" s="7"/>
      <c r="SL89" s="7"/>
      <c r="SM89" s="7"/>
      <c r="SN89" s="7"/>
      <c r="SO89" s="7"/>
      <c r="SP89" s="7"/>
      <c r="SQ89" s="7"/>
      <c r="SR89" s="7"/>
      <c r="SS89" s="7"/>
      <c r="ST89" s="7"/>
      <c r="SU89" s="7"/>
      <c r="SV89" s="7"/>
      <c r="SW89" s="7"/>
      <c r="SX89" s="7"/>
      <c r="SY89" s="7"/>
      <c r="SZ89" s="7"/>
      <c r="TA89" s="7"/>
      <c r="TB89" s="7"/>
      <c r="TC89" s="7"/>
      <c r="TD89" s="7"/>
      <c r="TE89" s="7"/>
      <c r="TF89" s="7"/>
      <c r="TG89" s="7"/>
      <c r="TH89" s="7"/>
      <c r="TI89" s="7"/>
      <c r="TJ89" s="7"/>
      <c r="TK89" s="7"/>
      <c r="TL89" s="7"/>
      <c r="TM89" s="7"/>
      <c r="TN89" s="7"/>
      <c r="TO89" s="7"/>
      <c r="TP89" s="7"/>
      <c r="TQ89" s="7"/>
      <c r="TR89" s="7"/>
      <c r="TS89" s="7"/>
      <c r="TT89" s="7"/>
      <c r="TU89" s="7"/>
      <c r="TV89" s="7"/>
      <c r="TW89" s="7"/>
      <c r="TX89" s="7"/>
      <c r="TY89" s="7"/>
      <c r="TZ89" s="7"/>
      <c r="UA89" s="7"/>
      <c r="UB89" s="7"/>
      <c r="UC89" s="7"/>
      <c r="UD89" s="7"/>
      <c r="UE89" s="7"/>
      <c r="UF89" s="7"/>
      <c r="UG89" s="7"/>
      <c r="UH89" s="7"/>
      <c r="UI89" s="7"/>
      <c r="UJ89" s="7"/>
      <c r="UK89" s="7"/>
      <c r="UL89" s="7"/>
      <c r="UM89" s="7"/>
      <c r="UN89" s="7"/>
      <c r="UO89" s="7"/>
      <c r="UP89" s="7"/>
      <c r="UQ89" s="7"/>
      <c r="UR89" s="7"/>
      <c r="US89" s="7"/>
      <c r="UT89" s="7"/>
      <c r="UU89" s="7"/>
      <c r="UV89" s="7"/>
      <c r="UW89" s="7"/>
      <c r="UX89" s="7"/>
      <c r="UY89" s="7"/>
      <c r="UZ89" s="7"/>
      <c r="VA89" s="7"/>
      <c r="VB89" s="7"/>
      <c r="VC89" s="7"/>
      <c r="VD89" s="7"/>
      <c r="VE89" s="7"/>
      <c r="VF89" s="7"/>
      <c r="VG89" s="7"/>
      <c r="VH89" s="7"/>
      <c r="VI89" s="7"/>
      <c r="VJ89" s="7"/>
      <c r="VK89" s="7"/>
      <c r="VL89" s="7"/>
      <c r="VM89" s="7"/>
      <c r="VN89" s="7"/>
      <c r="VO89" s="7"/>
      <c r="VP89" s="7"/>
      <c r="VQ89" s="7"/>
      <c r="VR89" s="7"/>
      <c r="VS89" s="7"/>
      <c r="VT89" s="7"/>
      <c r="VU89" s="7"/>
      <c r="VV89" s="7"/>
      <c r="VW89" s="7"/>
      <c r="VX89" s="7"/>
      <c r="VY89" s="7"/>
      <c r="VZ89" s="7"/>
      <c r="WA89" s="7"/>
      <c r="WB89" s="7"/>
      <c r="WC89" s="7"/>
      <c r="WD89" s="7"/>
      <c r="WE89" s="7"/>
      <c r="WF89" s="7"/>
      <c r="WG89" s="7"/>
      <c r="WH89" s="7"/>
      <c r="WI89" s="7"/>
      <c r="WJ89" s="7"/>
      <c r="WK89" s="7"/>
      <c r="WL89" s="7"/>
      <c r="WM89" s="7"/>
      <c r="WN89" s="7"/>
      <c r="WO89" s="7"/>
      <c r="WP89" s="7"/>
      <c r="WQ89" s="7"/>
      <c r="WR89" s="7"/>
      <c r="WS89" s="7"/>
      <c r="WT89" s="7"/>
      <c r="WU89" s="7"/>
      <c r="WV89" s="7"/>
      <c r="WW89" s="7"/>
      <c r="WX89" s="7"/>
      <c r="WY89" s="7"/>
      <c r="WZ89" s="7"/>
      <c r="XA89" s="7"/>
      <c r="XB89" s="7"/>
      <c r="XC89" s="7"/>
      <c r="XD89" s="7"/>
      <c r="XE89" s="7"/>
      <c r="XF89" s="7"/>
      <c r="XG89" s="7"/>
      <c r="XH89" s="7"/>
      <c r="XI89" s="7"/>
      <c r="XJ89" s="7"/>
      <c r="XK89" s="7"/>
      <c r="XL89" s="7"/>
      <c r="XM89" s="7"/>
      <c r="XN89" s="7"/>
      <c r="XO89" s="7"/>
      <c r="XP89" s="7"/>
      <c r="XQ89" s="7"/>
      <c r="XR89" s="7"/>
      <c r="XS89" s="7"/>
      <c r="XT89" s="7"/>
      <c r="XU89" s="7"/>
      <c r="XV89" s="7"/>
      <c r="XW89" s="7"/>
      <c r="XX89" s="7"/>
      <c r="XY89" s="7"/>
      <c r="XZ89" s="7"/>
      <c r="YA89" s="7"/>
      <c r="YB89" s="7"/>
      <c r="YC89" s="7"/>
      <c r="YD89" s="7"/>
      <c r="YE89" s="7"/>
      <c r="YF89" s="7"/>
      <c r="YG89" s="7"/>
      <c r="YH89" s="7"/>
      <c r="YI89" s="7"/>
      <c r="YJ89" s="7"/>
      <c r="YK89" s="7"/>
      <c r="YL89" s="7"/>
      <c r="YM89" s="7"/>
      <c r="YN89" s="7"/>
      <c r="YO89" s="7"/>
      <c r="YP89" s="7"/>
      <c r="YQ89" s="7"/>
      <c r="YR89" s="7"/>
      <c r="YS89" s="7"/>
      <c r="YT89" s="7"/>
      <c r="YU89" s="7"/>
      <c r="YV89" s="7"/>
      <c r="YW89" s="7"/>
      <c r="YX89" s="7"/>
      <c r="YY89" s="7"/>
      <c r="YZ89" s="7"/>
      <c r="ZA89" s="7"/>
      <c r="ZB89" s="7"/>
      <c r="ZC89" s="7"/>
      <c r="ZD89" s="7"/>
      <c r="ZE89" s="7"/>
      <c r="ZF89" s="7"/>
      <c r="ZG89" s="7"/>
      <c r="ZH89" s="7"/>
      <c r="ZI89" s="7"/>
      <c r="ZJ89" s="7"/>
      <c r="ZK89" s="7"/>
      <c r="ZL89" s="7"/>
      <c r="ZM89" s="7"/>
      <c r="ZN89" s="7"/>
      <c r="ZO89" s="7"/>
      <c r="ZP89" s="7"/>
      <c r="ZQ89" s="7"/>
      <c r="ZR89" s="7"/>
      <c r="ZS89" s="7"/>
      <c r="ZT89" s="7"/>
      <c r="ZU89" s="7"/>
      <c r="ZV89" s="7"/>
      <c r="ZW89" s="7"/>
      <c r="ZX89" s="7"/>
      <c r="ZY89" s="7"/>
      <c r="ZZ89" s="7"/>
      <c r="AAA89" s="7"/>
      <c r="AAB89" s="7"/>
      <c r="AAC89" s="7"/>
      <c r="AAD89" s="7"/>
      <c r="AAE89" s="7"/>
      <c r="AAF89" s="7"/>
      <c r="AAG89" s="7"/>
      <c r="AAH89" s="7"/>
      <c r="AAI89" s="7"/>
      <c r="AAJ89" s="7"/>
      <c r="AAK89" s="7"/>
      <c r="AAL89" s="7"/>
      <c r="AAM89" s="7"/>
      <c r="AAN89" s="7"/>
      <c r="AAO89" s="7"/>
      <c r="AAP89" s="7"/>
      <c r="AAQ89" s="7"/>
      <c r="AAR89" s="7"/>
      <c r="AAS89" s="7"/>
      <c r="AAT89" s="7"/>
      <c r="AAU89" s="7"/>
      <c r="AAV89" s="7"/>
      <c r="AAW89" s="7"/>
      <c r="AAX89" s="7"/>
      <c r="AAY89" s="7"/>
      <c r="AAZ89" s="7"/>
      <c r="ABA89" s="7"/>
      <c r="ABB89" s="7"/>
      <c r="ABC89" s="7"/>
      <c r="ABD89" s="7"/>
      <c r="ABE89" s="7"/>
      <c r="ABF89" s="7"/>
      <c r="ABG89" s="7"/>
      <c r="ABH89" s="7"/>
      <c r="ABI89" s="7"/>
      <c r="ABJ89" s="7"/>
      <c r="ABK89" s="7"/>
      <c r="ABL89" s="7"/>
      <c r="ABM89" s="7"/>
      <c r="ABN89" s="7"/>
      <c r="ABO89" s="7"/>
      <c r="ABP89" s="7"/>
      <c r="ABQ89" s="7"/>
      <c r="ABR89" s="7"/>
      <c r="ABS89" s="7"/>
      <c r="ABT89" s="7"/>
      <c r="ABU89" s="7"/>
      <c r="ABV89" s="7"/>
      <c r="ABW89" s="7"/>
      <c r="ABX89" s="7"/>
      <c r="ABY89" s="7"/>
      <c r="ABZ89" s="7"/>
      <c r="ACA89" s="7"/>
      <c r="ACB89" s="7"/>
      <c r="ACC89" s="7"/>
      <c r="ACD89" s="7"/>
      <c r="ACE89" s="7"/>
      <c r="ACF89" s="7"/>
      <c r="ACG89" s="7"/>
      <c r="ACH89" s="7"/>
      <c r="ACI89" s="7"/>
      <c r="ACJ89" s="7"/>
      <c r="ACK89" s="7"/>
      <c r="ACL89" s="7"/>
      <c r="ACM89" s="7"/>
      <c r="ACN89" s="7"/>
      <c r="ACO89" s="7"/>
      <c r="ACP89" s="7"/>
      <c r="ACQ89" s="7"/>
      <c r="ACR89" s="7"/>
      <c r="ACS89" s="7"/>
      <c r="ACT89" s="7"/>
      <c r="ACU89" s="7"/>
      <c r="ACV89" s="7"/>
      <c r="ACW89" s="7"/>
      <c r="ACX89" s="7"/>
      <c r="ACY89" s="7"/>
      <c r="ACZ89" s="7"/>
      <c r="ADA89" s="7"/>
      <c r="ADB89" s="7"/>
      <c r="ADC89" s="7"/>
      <c r="ADD89" s="7"/>
      <c r="ADE89" s="7"/>
      <c r="ADF89" s="7"/>
      <c r="ADG89" s="7"/>
      <c r="ADH89" s="7"/>
      <c r="ADI89" s="7"/>
      <c r="ADJ89" s="7"/>
      <c r="ADK89" s="7"/>
      <c r="ADL89" s="7"/>
      <c r="ADM89" s="7"/>
      <c r="ADN89" s="7"/>
      <c r="ADO89" s="7"/>
      <c r="ADP89" s="7"/>
      <c r="ADQ89" s="7"/>
      <c r="ADR89" s="7"/>
      <c r="ADS89" s="7"/>
      <c r="ADT89" s="7"/>
      <c r="ADU89" s="7"/>
      <c r="ADV89" s="7"/>
      <c r="ADW89" s="7"/>
      <c r="ADX89" s="7"/>
      <c r="ADY89" s="7"/>
      <c r="ADZ89" s="7"/>
      <c r="AEA89" s="7"/>
      <c r="AEB89" s="7"/>
      <c r="AEC89" s="7"/>
      <c r="AED89" s="7"/>
      <c r="AEE89" s="7"/>
      <c r="AEF89" s="7"/>
      <c r="AEG89" s="7"/>
      <c r="AEH89" s="7"/>
      <c r="AEI89" s="7"/>
      <c r="AEJ89" s="7"/>
      <c r="AEK89" s="7"/>
      <c r="AEL89" s="7"/>
      <c r="AEM89" s="7"/>
      <c r="AEN89" s="7"/>
      <c r="AEO89" s="7"/>
      <c r="AEP89" s="7"/>
      <c r="AEQ89" s="7"/>
      <c r="AER89" s="7"/>
      <c r="AES89" s="7"/>
      <c r="AET89" s="7"/>
      <c r="AEU89" s="7"/>
      <c r="AEV89" s="7"/>
      <c r="AEW89" s="7"/>
      <c r="AEX89" s="7"/>
      <c r="AEY89" s="7"/>
      <c r="AEZ89" s="7"/>
      <c r="AFA89" s="7"/>
      <c r="AFB89" s="7"/>
      <c r="AFC89" s="7"/>
      <c r="AFD89" s="7"/>
      <c r="AFE89" s="7"/>
      <c r="AFF89" s="7"/>
      <c r="AFG89" s="7"/>
      <c r="AFH89" s="7"/>
      <c r="AFI89" s="7"/>
      <c r="AFJ89" s="7"/>
      <c r="AFK89" s="7"/>
      <c r="AFL89" s="7"/>
      <c r="AFM89" s="7"/>
      <c r="AFN89" s="7"/>
      <c r="AFO89" s="7"/>
      <c r="AFP89" s="7"/>
      <c r="AFQ89" s="7"/>
      <c r="AFR89" s="7"/>
      <c r="AFS89" s="7"/>
      <c r="AFT89" s="7"/>
      <c r="AFU89" s="7"/>
      <c r="AFV89" s="7"/>
      <c r="AFW89" s="7"/>
      <c r="AFX89" s="7"/>
      <c r="AFY89" s="7"/>
      <c r="AFZ89" s="7"/>
      <c r="AGA89" s="7"/>
      <c r="AGB89" s="7"/>
      <c r="AGC89" s="7"/>
      <c r="AGD89" s="7"/>
      <c r="AGE89" s="7"/>
      <c r="AGF89" s="7"/>
      <c r="AGG89" s="7"/>
      <c r="AGH89" s="7"/>
      <c r="AGI89" s="7"/>
      <c r="AGJ89" s="7"/>
      <c r="AGK89" s="7"/>
      <c r="AGL89" s="7"/>
      <c r="AGM89" s="7"/>
      <c r="AGN89" s="7"/>
      <c r="AGO89" s="7"/>
      <c r="AGP89" s="7"/>
      <c r="AGQ89" s="7"/>
      <c r="AGR89" s="7"/>
      <c r="AGS89" s="7"/>
      <c r="AGT89" s="7"/>
      <c r="AGU89" s="7"/>
      <c r="AGV89" s="7"/>
      <c r="AGW89" s="7"/>
      <c r="AGX89" s="7"/>
      <c r="AGY89" s="7"/>
      <c r="AGZ89" s="7"/>
      <c r="AHA89" s="7"/>
      <c r="AHB89" s="7"/>
      <c r="AHC89" s="7"/>
      <c r="AHD89" s="7"/>
      <c r="AHE89" s="7"/>
      <c r="AHF89" s="7"/>
      <c r="AHG89" s="7"/>
      <c r="AHH89" s="7"/>
      <c r="AHI89" s="7"/>
      <c r="AHJ89" s="7"/>
      <c r="AHK89" s="7"/>
      <c r="AHL89" s="7"/>
      <c r="AHM89" s="7"/>
      <c r="AHN89" s="7"/>
      <c r="AHO89" s="7"/>
      <c r="AHP89" s="7"/>
      <c r="AHQ89" s="7"/>
      <c r="AHR89" s="7"/>
      <c r="AHS89" s="7"/>
      <c r="AHT89" s="7"/>
      <c r="AHU89" s="7"/>
      <c r="AHV89" s="7"/>
      <c r="AHW89" s="7"/>
      <c r="AHX89" s="7"/>
      <c r="AHY89" s="7"/>
      <c r="AHZ89" s="7"/>
      <c r="AIA89" s="7"/>
      <c r="AIB89" s="7"/>
      <c r="AIC89" s="7"/>
      <c r="AID89" s="7"/>
      <c r="AIE89" s="7"/>
      <c r="AIF89" s="7"/>
      <c r="AIG89" s="7"/>
      <c r="AIH89" s="7"/>
      <c r="AII89" s="7"/>
      <c r="AIJ89" s="7"/>
      <c r="AIK89" s="7"/>
      <c r="AIL89" s="7"/>
      <c r="AIM89" s="7"/>
      <c r="AIN89" s="7"/>
      <c r="AIO89" s="7"/>
      <c r="AIP89" s="7"/>
      <c r="AIQ89" s="7"/>
      <c r="AIR89" s="7"/>
      <c r="AIS89" s="7"/>
      <c r="AIT89" s="7"/>
      <c r="AIU89" s="7"/>
      <c r="AIV89" s="7"/>
      <c r="AIW89" s="7"/>
      <c r="AIX89" s="7"/>
      <c r="AIY89" s="7"/>
      <c r="AIZ89" s="7"/>
      <c r="AJA89" s="7"/>
      <c r="AJB89" s="7"/>
      <c r="AJC89" s="7"/>
      <c r="AJD89" s="7"/>
      <c r="AJE89" s="7"/>
      <c r="AJF89" s="7"/>
      <c r="AJG89" s="7"/>
      <c r="AJH89" s="7"/>
      <c r="AJI89" s="7"/>
      <c r="AJJ89" s="7"/>
      <c r="AJK89" s="7"/>
      <c r="AJL89" s="7"/>
      <c r="AJM89" s="7"/>
      <c r="AJN89" s="7"/>
      <c r="AJO89" s="7"/>
      <c r="AJP89" s="7"/>
      <c r="AJQ89" s="7"/>
      <c r="AJR89" s="7"/>
      <c r="AJS89" s="7"/>
      <c r="AJT89" s="7"/>
      <c r="AJU89" s="7"/>
      <c r="AJV89" s="7"/>
      <c r="AJW89" s="7"/>
      <c r="AJX89" s="7"/>
      <c r="AJY89" s="7"/>
      <c r="AJZ89" s="7"/>
      <c r="AKA89" s="7"/>
      <c r="AKB89" s="7"/>
      <c r="AKC89" s="7"/>
      <c r="AKD89" s="7"/>
      <c r="AKE89" s="7"/>
      <c r="AKF89" s="7"/>
      <c r="AKG89" s="7"/>
      <c r="AKH89" s="7"/>
      <c r="AKI89" s="7"/>
      <c r="AKJ89" s="7"/>
      <c r="AKK89" s="7"/>
      <c r="AKL89" s="7"/>
      <c r="AKM89" s="7"/>
      <c r="AKN89" s="7"/>
      <c r="AKO89" s="7"/>
      <c r="AKP89" s="7"/>
      <c r="AKQ89" s="7"/>
      <c r="AKR89" s="7"/>
      <c r="AKS89" s="7"/>
      <c r="AKT89" s="7"/>
      <c r="AKU89" s="7"/>
      <c r="AKV89" s="7"/>
      <c r="AKW89" s="7"/>
      <c r="AKX89" s="7"/>
      <c r="AKY89" s="7"/>
      <c r="AKZ89" s="7"/>
      <c r="ALA89" s="7"/>
      <c r="ALB89" s="7"/>
      <c r="ALC89" s="7"/>
      <c r="ALD89" s="7"/>
      <c r="ALE89" s="7"/>
      <c r="ALF89" s="7"/>
      <c r="ALG89" s="7"/>
      <c r="ALH89" s="7"/>
      <c r="ALI89" s="7"/>
      <c r="ALJ89" s="7"/>
      <c r="ALK89" s="7"/>
      <c r="ALL89" s="7"/>
      <c r="ALM89" s="7"/>
      <c r="ALN89" s="7"/>
      <c r="ALO89" s="7"/>
      <c r="ALP89" s="7"/>
      <c r="ALQ89" s="7"/>
      <c r="ALR89" s="7"/>
      <c r="ALS89" s="7"/>
      <c r="ALT89" s="7"/>
      <c r="ALU89" s="7"/>
      <c r="ALV89" s="7"/>
      <c r="ALW89" s="7"/>
      <c r="ALX89" s="7"/>
      <c r="ALY89" s="7"/>
      <c r="ALZ89" s="7"/>
      <c r="AMA89" s="7"/>
      <c r="AMB89" s="7"/>
      <c r="AMC89" s="7"/>
      <c r="AMD89" s="7"/>
      <c r="AME89" s="7"/>
      <c r="AMF89" s="7"/>
      <c r="AMG89" s="7"/>
      <c r="AMH89" s="7"/>
      <c r="AMI89" s="7"/>
      <c r="AMJ89" s="7"/>
    </row>
    <row r="90" spans="1:1024" ht="16.8">
      <c r="A90" s="11">
        <f t="shared" si="9"/>
        <v>74</v>
      </c>
      <c r="B90" s="14" t="s">
        <v>33</v>
      </c>
      <c r="C90" s="12" t="s">
        <v>15</v>
      </c>
      <c r="D90" s="13">
        <v>5</v>
      </c>
      <c r="E90" s="10"/>
      <c r="F90" s="10">
        <f t="shared" si="7"/>
        <v>0</v>
      </c>
      <c r="G90" s="15">
        <f t="shared" si="12"/>
        <v>0</v>
      </c>
      <c r="H90" s="10">
        <f t="shared" si="8"/>
        <v>0</v>
      </c>
      <c r="L90" s="3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  <c r="IW90" s="7"/>
      <c r="IX90" s="7"/>
      <c r="IY90" s="7"/>
      <c r="IZ90" s="7"/>
      <c r="JA90" s="7"/>
      <c r="JB90" s="7"/>
      <c r="JC90" s="7"/>
      <c r="JD90" s="7"/>
      <c r="JE90" s="7"/>
      <c r="JF90" s="7"/>
      <c r="JG90" s="7"/>
      <c r="JH90" s="7"/>
      <c r="JI90" s="7"/>
      <c r="JJ90" s="7"/>
      <c r="JK90" s="7"/>
      <c r="JL90" s="7"/>
      <c r="JM90" s="7"/>
      <c r="JN90" s="7"/>
      <c r="JO90" s="7"/>
      <c r="JP90" s="7"/>
      <c r="JQ90" s="7"/>
      <c r="JR90" s="7"/>
      <c r="JS90" s="7"/>
      <c r="JT90" s="7"/>
      <c r="JU90" s="7"/>
      <c r="JV90" s="7"/>
      <c r="JW90" s="7"/>
      <c r="JX90" s="7"/>
      <c r="JY90" s="7"/>
      <c r="JZ90" s="7"/>
      <c r="KA90" s="7"/>
      <c r="KB90" s="7"/>
      <c r="KC90" s="7"/>
      <c r="KD90" s="7"/>
      <c r="KE90" s="7"/>
      <c r="KF90" s="7"/>
      <c r="KG90" s="7"/>
      <c r="KH90" s="7"/>
      <c r="KI90" s="7"/>
      <c r="KJ90" s="7"/>
      <c r="KK90" s="7"/>
      <c r="KL90" s="7"/>
      <c r="KM90" s="7"/>
      <c r="KN90" s="7"/>
      <c r="KO90" s="7"/>
      <c r="KP90" s="7"/>
      <c r="KQ90" s="7"/>
      <c r="KR90" s="7"/>
      <c r="KS90" s="7"/>
      <c r="KT90" s="7"/>
      <c r="KU90" s="7"/>
      <c r="KV90" s="7"/>
      <c r="KW90" s="7"/>
      <c r="KX90" s="7"/>
      <c r="KY90" s="7"/>
      <c r="KZ90" s="7"/>
      <c r="LA90" s="7"/>
      <c r="LB90" s="7"/>
      <c r="LC90" s="7"/>
      <c r="LD90" s="7"/>
      <c r="LE90" s="7"/>
      <c r="LF90" s="7"/>
      <c r="LG90" s="7"/>
      <c r="LH90" s="7"/>
      <c r="LI90" s="7"/>
      <c r="LJ90" s="7"/>
      <c r="LK90" s="7"/>
      <c r="LL90" s="7"/>
      <c r="LM90" s="7"/>
      <c r="LN90" s="7"/>
      <c r="LO90" s="7"/>
      <c r="LP90" s="7"/>
      <c r="LQ90" s="7"/>
      <c r="LR90" s="7"/>
      <c r="LS90" s="7"/>
      <c r="LT90" s="7"/>
      <c r="LU90" s="7"/>
      <c r="LV90" s="7"/>
      <c r="LW90" s="7"/>
      <c r="LX90" s="7"/>
      <c r="LY90" s="7"/>
      <c r="LZ90" s="7"/>
      <c r="MA90" s="7"/>
      <c r="MB90" s="7"/>
      <c r="MC90" s="7"/>
      <c r="MD90" s="7"/>
      <c r="ME90" s="7"/>
      <c r="MF90" s="7"/>
      <c r="MG90" s="7"/>
      <c r="MH90" s="7"/>
      <c r="MI90" s="7"/>
      <c r="MJ90" s="7"/>
      <c r="MK90" s="7"/>
      <c r="ML90" s="7"/>
      <c r="MM90" s="7"/>
      <c r="MN90" s="7"/>
      <c r="MO90" s="7"/>
      <c r="MP90" s="7"/>
      <c r="MQ90" s="7"/>
      <c r="MR90" s="7"/>
      <c r="MS90" s="7"/>
      <c r="MT90" s="7"/>
      <c r="MU90" s="7"/>
      <c r="MV90" s="7"/>
      <c r="MW90" s="7"/>
      <c r="MX90" s="7"/>
      <c r="MY90" s="7"/>
      <c r="MZ90" s="7"/>
      <c r="NA90" s="7"/>
      <c r="NB90" s="7"/>
      <c r="NC90" s="7"/>
      <c r="ND90" s="7"/>
      <c r="NE90" s="7"/>
      <c r="NF90" s="7"/>
      <c r="NG90" s="7"/>
      <c r="NH90" s="7"/>
      <c r="NI90" s="7"/>
      <c r="NJ90" s="7"/>
      <c r="NK90" s="7"/>
      <c r="NL90" s="7"/>
      <c r="NM90" s="7"/>
      <c r="NN90" s="7"/>
      <c r="NO90" s="7"/>
      <c r="NP90" s="7"/>
      <c r="NQ90" s="7"/>
      <c r="NR90" s="7"/>
      <c r="NS90" s="7"/>
      <c r="NT90" s="7"/>
      <c r="NU90" s="7"/>
      <c r="NV90" s="7"/>
      <c r="NW90" s="7"/>
      <c r="NX90" s="7"/>
      <c r="NY90" s="7"/>
      <c r="NZ90" s="7"/>
      <c r="OA90" s="7"/>
      <c r="OB90" s="7"/>
      <c r="OC90" s="7"/>
      <c r="OD90" s="7"/>
      <c r="OE90" s="7"/>
      <c r="OF90" s="7"/>
      <c r="OG90" s="7"/>
      <c r="OH90" s="7"/>
      <c r="OI90" s="7"/>
      <c r="OJ90" s="7"/>
      <c r="OK90" s="7"/>
      <c r="OL90" s="7"/>
      <c r="OM90" s="7"/>
      <c r="ON90" s="7"/>
      <c r="OO90" s="7"/>
      <c r="OP90" s="7"/>
      <c r="OQ90" s="7"/>
      <c r="OR90" s="7"/>
      <c r="OS90" s="7"/>
      <c r="OT90" s="7"/>
      <c r="OU90" s="7"/>
      <c r="OV90" s="7"/>
      <c r="OW90" s="7"/>
      <c r="OX90" s="7"/>
      <c r="OY90" s="7"/>
      <c r="OZ90" s="7"/>
      <c r="PA90" s="7"/>
      <c r="PB90" s="7"/>
      <c r="PC90" s="7"/>
      <c r="PD90" s="7"/>
      <c r="PE90" s="7"/>
      <c r="PF90" s="7"/>
      <c r="PG90" s="7"/>
      <c r="PH90" s="7"/>
      <c r="PI90" s="7"/>
      <c r="PJ90" s="7"/>
      <c r="PK90" s="7"/>
      <c r="PL90" s="7"/>
      <c r="PM90" s="7"/>
      <c r="PN90" s="7"/>
      <c r="PO90" s="7"/>
      <c r="PP90" s="7"/>
      <c r="PQ90" s="7"/>
      <c r="PR90" s="7"/>
      <c r="PS90" s="7"/>
      <c r="PT90" s="7"/>
      <c r="PU90" s="7"/>
      <c r="PV90" s="7"/>
      <c r="PW90" s="7"/>
      <c r="PX90" s="7"/>
      <c r="PY90" s="7"/>
      <c r="PZ90" s="7"/>
      <c r="QA90" s="7"/>
      <c r="QB90" s="7"/>
      <c r="QC90" s="7"/>
      <c r="QD90" s="7"/>
      <c r="QE90" s="7"/>
      <c r="QF90" s="7"/>
      <c r="QG90" s="7"/>
      <c r="QH90" s="7"/>
      <c r="QI90" s="7"/>
      <c r="QJ90" s="7"/>
      <c r="QK90" s="7"/>
      <c r="QL90" s="7"/>
      <c r="QM90" s="7"/>
      <c r="QN90" s="7"/>
      <c r="QO90" s="7"/>
      <c r="QP90" s="7"/>
      <c r="QQ90" s="7"/>
      <c r="QR90" s="7"/>
      <c r="QS90" s="7"/>
      <c r="QT90" s="7"/>
      <c r="QU90" s="7"/>
      <c r="QV90" s="7"/>
      <c r="QW90" s="7"/>
      <c r="QX90" s="7"/>
      <c r="QY90" s="7"/>
      <c r="QZ90" s="7"/>
      <c r="RA90" s="7"/>
      <c r="RB90" s="7"/>
      <c r="RC90" s="7"/>
      <c r="RD90" s="7"/>
      <c r="RE90" s="7"/>
      <c r="RF90" s="7"/>
      <c r="RG90" s="7"/>
      <c r="RH90" s="7"/>
      <c r="RI90" s="7"/>
      <c r="RJ90" s="7"/>
      <c r="RK90" s="7"/>
      <c r="RL90" s="7"/>
      <c r="RM90" s="7"/>
      <c r="RN90" s="7"/>
      <c r="RO90" s="7"/>
      <c r="RP90" s="7"/>
      <c r="RQ90" s="7"/>
      <c r="RR90" s="7"/>
      <c r="RS90" s="7"/>
      <c r="RT90" s="7"/>
      <c r="RU90" s="7"/>
      <c r="RV90" s="7"/>
      <c r="RW90" s="7"/>
      <c r="RX90" s="7"/>
      <c r="RY90" s="7"/>
      <c r="RZ90" s="7"/>
      <c r="SA90" s="7"/>
      <c r="SB90" s="7"/>
      <c r="SC90" s="7"/>
      <c r="SD90" s="7"/>
      <c r="SE90" s="7"/>
      <c r="SF90" s="7"/>
      <c r="SG90" s="7"/>
      <c r="SH90" s="7"/>
      <c r="SI90" s="7"/>
      <c r="SJ90" s="7"/>
      <c r="SK90" s="7"/>
      <c r="SL90" s="7"/>
      <c r="SM90" s="7"/>
      <c r="SN90" s="7"/>
      <c r="SO90" s="7"/>
      <c r="SP90" s="7"/>
      <c r="SQ90" s="7"/>
      <c r="SR90" s="7"/>
      <c r="SS90" s="7"/>
      <c r="ST90" s="7"/>
      <c r="SU90" s="7"/>
      <c r="SV90" s="7"/>
      <c r="SW90" s="7"/>
      <c r="SX90" s="7"/>
      <c r="SY90" s="7"/>
      <c r="SZ90" s="7"/>
      <c r="TA90" s="7"/>
      <c r="TB90" s="7"/>
      <c r="TC90" s="7"/>
      <c r="TD90" s="7"/>
      <c r="TE90" s="7"/>
      <c r="TF90" s="7"/>
      <c r="TG90" s="7"/>
      <c r="TH90" s="7"/>
      <c r="TI90" s="7"/>
      <c r="TJ90" s="7"/>
      <c r="TK90" s="7"/>
      <c r="TL90" s="7"/>
      <c r="TM90" s="7"/>
      <c r="TN90" s="7"/>
      <c r="TO90" s="7"/>
      <c r="TP90" s="7"/>
      <c r="TQ90" s="7"/>
      <c r="TR90" s="7"/>
      <c r="TS90" s="7"/>
      <c r="TT90" s="7"/>
      <c r="TU90" s="7"/>
      <c r="TV90" s="7"/>
      <c r="TW90" s="7"/>
      <c r="TX90" s="7"/>
      <c r="TY90" s="7"/>
      <c r="TZ90" s="7"/>
      <c r="UA90" s="7"/>
      <c r="UB90" s="7"/>
      <c r="UC90" s="7"/>
      <c r="UD90" s="7"/>
      <c r="UE90" s="7"/>
      <c r="UF90" s="7"/>
      <c r="UG90" s="7"/>
      <c r="UH90" s="7"/>
      <c r="UI90" s="7"/>
      <c r="UJ90" s="7"/>
      <c r="UK90" s="7"/>
      <c r="UL90" s="7"/>
      <c r="UM90" s="7"/>
      <c r="UN90" s="7"/>
      <c r="UO90" s="7"/>
      <c r="UP90" s="7"/>
      <c r="UQ90" s="7"/>
      <c r="UR90" s="7"/>
      <c r="US90" s="7"/>
      <c r="UT90" s="7"/>
      <c r="UU90" s="7"/>
      <c r="UV90" s="7"/>
      <c r="UW90" s="7"/>
      <c r="UX90" s="7"/>
      <c r="UY90" s="7"/>
      <c r="UZ90" s="7"/>
      <c r="VA90" s="7"/>
      <c r="VB90" s="7"/>
      <c r="VC90" s="7"/>
      <c r="VD90" s="7"/>
      <c r="VE90" s="7"/>
      <c r="VF90" s="7"/>
      <c r="VG90" s="7"/>
      <c r="VH90" s="7"/>
      <c r="VI90" s="7"/>
      <c r="VJ90" s="7"/>
      <c r="VK90" s="7"/>
      <c r="VL90" s="7"/>
      <c r="VM90" s="7"/>
      <c r="VN90" s="7"/>
      <c r="VO90" s="7"/>
      <c r="VP90" s="7"/>
      <c r="VQ90" s="7"/>
      <c r="VR90" s="7"/>
      <c r="VS90" s="7"/>
      <c r="VT90" s="7"/>
      <c r="VU90" s="7"/>
      <c r="VV90" s="7"/>
      <c r="VW90" s="7"/>
      <c r="VX90" s="7"/>
      <c r="VY90" s="7"/>
      <c r="VZ90" s="7"/>
      <c r="WA90" s="7"/>
      <c r="WB90" s="7"/>
      <c r="WC90" s="7"/>
      <c r="WD90" s="7"/>
      <c r="WE90" s="7"/>
      <c r="WF90" s="7"/>
      <c r="WG90" s="7"/>
      <c r="WH90" s="7"/>
      <c r="WI90" s="7"/>
      <c r="WJ90" s="7"/>
      <c r="WK90" s="7"/>
      <c r="WL90" s="7"/>
      <c r="WM90" s="7"/>
      <c r="WN90" s="7"/>
      <c r="WO90" s="7"/>
      <c r="WP90" s="7"/>
      <c r="WQ90" s="7"/>
      <c r="WR90" s="7"/>
      <c r="WS90" s="7"/>
      <c r="WT90" s="7"/>
      <c r="WU90" s="7"/>
      <c r="WV90" s="7"/>
      <c r="WW90" s="7"/>
      <c r="WX90" s="7"/>
      <c r="WY90" s="7"/>
      <c r="WZ90" s="7"/>
      <c r="XA90" s="7"/>
      <c r="XB90" s="7"/>
      <c r="XC90" s="7"/>
      <c r="XD90" s="7"/>
      <c r="XE90" s="7"/>
      <c r="XF90" s="7"/>
      <c r="XG90" s="7"/>
      <c r="XH90" s="7"/>
      <c r="XI90" s="7"/>
      <c r="XJ90" s="7"/>
      <c r="XK90" s="7"/>
      <c r="XL90" s="7"/>
      <c r="XM90" s="7"/>
      <c r="XN90" s="7"/>
      <c r="XO90" s="7"/>
      <c r="XP90" s="7"/>
      <c r="XQ90" s="7"/>
      <c r="XR90" s="7"/>
      <c r="XS90" s="7"/>
      <c r="XT90" s="7"/>
      <c r="XU90" s="7"/>
      <c r="XV90" s="7"/>
      <c r="XW90" s="7"/>
      <c r="XX90" s="7"/>
      <c r="XY90" s="7"/>
      <c r="XZ90" s="7"/>
      <c r="YA90" s="7"/>
      <c r="YB90" s="7"/>
      <c r="YC90" s="7"/>
      <c r="YD90" s="7"/>
      <c r="YE90" s="7"/>
      <c r="YF90" s="7"/>
      <c r="YG90" s="7"/>
      <c r="YH90" s="7"/>
      <c r="YI90" s="7"/>
      <c r="YJ90" s="7"/>
      <c r="YK90" s="7"/>
      <c r="YL90" s="7"/>
      <c r="YM90" s="7"/>
      <c r="YN90" s="7"/>
      <c r="YO90" s="7"/>
      <c r="YP90" s="7"/>
      <c r="YQ90" s="7"/>
      <c r="YR90" s="7"/>
      <c r="YS90" s="7"/>
      <c r="YT90" s="7"/>
      <c r="YU90" s="7"/>
      <c r="YV90" s="7"/>
      <c r="YW90" s="7"/>
      <c r="YX90" s="7"/>
      <c r="YY90" s="7"/>
      <c r="YZ90" s="7"/>
      <c r="ZA90" s="7"/>
      <c r="ZB90" s="7"/>
      <c r="ZC90" s="7"/>
      <c r="ZD90" s="7"/>
      <c r="ZE90" s="7"/>
      <c r="ZF90" s="7"/>
      <c r="ZG90" s="7"/>
      <c r="ZH90" s="7"/>
      <c r="ZI90" s="7"/>
      <c r="ZJ90" s="7"/>
      <c r="ZK90" s="7"/>
      <c r="ZL90" s="7"/>
      <c r="ZM90" s="7"/>
      <c r="ZN90" s="7"/>
      <c r="ZO90" s="7"/>
      <c r="ZP90" s="7"/>
      <c r="ZQ90" s="7"/>
      <c r="ZR90" s="7"/>
      <c r="ZS90" s="7"/>
      <c r="ZT90" s="7"/>
      <c r="ZU90" s="7"/>
      <c r="ZV90" s="7"/>
      <c r="ZW90" s="7"/>
      <c r="ZX90" s="7"/>
      <c r="ZY90" s="7"/>
      <c r="ZZ90" s="7"/>
      <c r="AAA90" s="7"/>
      <c r="AAB90" s="7"/>
      <c r="AAC90" s="7"/>
      <c r="AAD90" s="7"/>
      <c r="AAE90" s="7"/>
      <c r="AAF90" s="7"/>
      <c r="AAG90" s="7"/>
      <c r="AAH90" s="7"/>
      <c r="AAI90" s="7"/>
      <c r="AAJ90" s="7"/>
      <c r="AAK90" s="7"/>
      <c r="AAL90" s="7"/>
      <c r="AAM90" s="7"/>
      <c r="AAN90" s="7"/>
      <c r="AAO90" s="7"/>
      <c r="AAP90" s="7"/>
      <c r="AAQ90" s="7"/>
      <c r="AAR90" s="7"/>
      <c r="AAS90" s="7"/>
      <c r="AAT90" s="7"/>
      <c r="AAU90" s="7"/>
      <c r="AAV90" s="7"/>
      <c r="AAW90" s="7"/>
      <c r="AAX90" s="7"/>
      <c r="AAY90" s="7"/>
      <c r="AAZ90" s="7"/>
      <c r="ABA90" s="7"/>
      <c r="ABB90" s="7"/>
      <c r="ABC90" s="7"/>
      <c r="ABD90" s="7"/>
      <c r="ABE90" s="7"/>
      <c r="ABF90" s="7"/>
      <c r="ABG90" s="7"/>
      <c r="ABH90" s="7"/>
      <c r="ABI90" s="7"/>
      <c r="ABJ90" s="7"/>
      <c r="ABK90" s="7"/>
      <c r="ABL90" s="7"/>
      <c r="ABM90" s="7"/>
      <c r="ABN90" s="7"/>
      <c r="ABO90" s="7"/>
      <c r="ABP90" s="7"/>
      <c r="ABQ90" s="7"/>
      <c r="ABR90" s="7"/>
      <c r="ABS90" s="7"/>
      <c r="ABT90" s="7"/>
      <c r="ABU90" s="7"/>
      <c r="ABV90" s="7"/>
      <c r="ABW90" s="7"/>
      <c r="ABX90" s="7"/>
      <c r="ABY90" s="7"/>
      <c r="ABZ90" s="7"/>
      <c r="ACA90" s="7"/>
      <c r="ACB90" s="7"/>
      <c r="ACC90" s="7"/>
      <c r="ACD90" s="7"/>
      <c r="ACE90" s="7"/>
      <c r="ACF90" s="7"/>
      <c r="ACG90" s="7"/>
      <c r="ACH90" s="7"/>
      <c r="ACI90" s="7"/>
      <c r="ACJ90" s="7"/>
      <c r="ACK90" s="7"/>
      <c r="ACL90" s="7"/>
      <c r="ACM90" s="7"/>
      <c r="ACN90" s="7"/>
      <c r="ACO90" s="7"/>
      <c r="ACP90" s="7"/>
      <c r="ACQ90" s="7"/>
      <c r="ACR90" s="7"/>
      <c r="ACS90" s="7"/>
      <c r="ACT90" s="7"/>
      <c r="ACU90" s="7"/>
      <c r="ACV90" s="7"/>
      <c r="ACW90" s="7"/>
      <c r="ACX90" s="7"/>
      <c r="ACY90" s="7"/>
      <c r="ACZ90" s="7"/>
      <c r="ADA90" s="7"/>
      <c r="ADB90" s="7"/>
      <c r="ADC90" s="7"/>
      <c r="ADD90" s="7"/>
      <c r="ADE90" s="7"/>
      <c r="ADF90" s="7"/>
      <c r="ADG90" s="7"/>
      <c r="ADH90" s="7"/>
      <c r="ADI90" s="7"/>
      <c r="ADJ90" s="7"/>
      <c r="ADK90" s="7"/>
      <c r="ADL90" s="7"/>
      <c r="ADM90" s="7"/>
      <c r="ADN90" s="7"/>
      <c r="ADO90" s="7"/>
      <c r="ADP90" s="7"/>
      <c r="ADQ90" s="7"/>
      <c r="ADR90" s="7"/>
      <c r="ADS90" s="7"/>
      <c r="ADT90" s="7"/>
      <c r="ADU90" s="7"/>
      <c r="ADV90" s="7"/>
      <c r="ADW90" s="7"/>
      <c r="ADX90" s="7"/>
      <c r="ADY90" s="7"/>
      <c r="ADZ90" s="7"/>
      <c r="AEA90" s="7"/>
      <c r="AEB90" s="7"/>
      <c r="AEC90" s="7"/>
      <c r="AED90" s="7"/>
      <c r="AEE90" s="7"/>
      <c r="AEF90" s="7"/>
      <c r="AEG90" s="7"/>
      <c r="AEH90" s="7"/>
      <c r="AEI90" s="7"/>
      <c r="AEJ90" s="7"/>
      <c r="AEK90" s="7"/>
      <c r="AEL90" s="7"/>
      <c r="AEM90" s="7"/>
      <c r="AEN90" s="7"/>
      <c r="AEO90" s="7"/>
      <c r="AEP90" s="7"/>
      <c r="AEQ90" s="7"/>
      <c r="AER90" s="7"/>
      <c r="AES90" s="7"/>
      <c r="AET90" s="7"/>
      <c r="AEU90" s="7"/>
      <c r="AEV90" s="7"/>
      <c r="AEW90" s="7"/>
      <c r="AEX90" s="7"/>
      <c r="AEY90" s="7"/>
      <c r="AEZ90" s="7"/>
      <c r="AFA90" s="7"/>
      <c r="AFB90" s="7"/>
      <c r="AFC90" s="7"/>
      <c r="AFD90" s="7"/>
      <c r="AFE90" s="7"/>
      <c r="AFF90" s="7"/>
      <c r="AFG90" s="7"/>
      <c r="AFH90" s="7"/>
      <c r="AFI90" s="7"/>
      <c r="AFJ90" s="7"/>
      <c r="AFK90" s="7"/>
      <c r="AFL90" s="7"/>
      <c r="AFM90" s="7"/>
      <c r="AFN90" s="7"/>
      <c r="AFO90" s="7"/>
      <c r="AFP90" s="7"/>
      <c r="AFQ90" s="7"/>
      <c r="AFR90" s="7"/>
      <c r="AFS90" s="7"/>
      <c r="AFT90" s="7"/>
      <c r="AFU90" s="7"/>
      <c r="AFV90" s="7"/>
      <c r="AFW90" s="7"/>
      <c r="AFX90" s="7"/>
      <c r="AFY90" s="7"/>
      <c r="AFZ90" s="7"/>
      <c r="AGA90" s="7"/>
      <c r="AGB90" s="7"/>
      <c r="AGC90" s="7"/>
      <c r="AGD90" s="7"/>
      <c r="AGE90" s="7"/>
      <c r="AGF90" s="7"/>
      <c r="AGG90" s="7"/>
      <c r="AGH90" s="7"/>
      <c r="AGI90" s="7"/>
      <c r="AGJ90" s="7"/>
      <c r="AGK90" s="7"/>
      <c r="AGL90" s="7"/>
      <c r="AGM90" s="7"/>
      <c r="AGN90" s="7"/>
      <c r="AGO90" s="7"/>
      <c r="AGP90" s="7"/>
      <c r="AGQ90" s="7"/>
      <c r="AGR90" s="7"/>
      <c r="AGS90" s="7"/>
      <c r="AGT90" s="7"/>
      <c r="AGU90" s="7"/>
      <c r="AGV90" s="7"/>
      <c r="AGW90" s="7"/>
      <c r="AGX90" s="7"/>
      <c r="AGY90" s="7"/>
      <c r="AGZ90" s="7"/>
      <c r="AHA90" s="7"/>
      <c r="AHB90" s="7"/>
      <c r="AHC90" s="7"/>
      <c r="AHD90" s="7"/>
      <c r="AHE90" s="7"/>
      <c r="AHF90" s="7"/>
      <c r="AHG90" s="7"/>
      <c r="AHH90" s="7"/>
      <c r="AHI90" s="7"/>
      <c r="AHJ90" s="7"/>
      <c r="AHK90" s="7"/>
      <c r="AHL90" s="7"/>
      <c r="AHM90" s="7"/>
      <c r="AHN90" s="7"/>
      <c r="AHO90" s="7"/>
      <c r="AHP90" s="7"/>
      <c r="AHQ90" s="7"/>
      <c r="AHR90" s="7"/>
      <c r="AHS90" s="7"/>
      <c r="AHT90" s="7"/>
      <c r="AHU90" s="7"/>
      <c r="AHV90" s="7"/>
      <c r="AHW90" s="7"/>
      <c r="AHX90" s="7"/>
      <c r="AHY90" s="7"/>
      <c r="AHZ90" s="7"/>
      <c r="AIA90" s="7"/>
      <c r="AIB90" s="7"/>
      <c r="AIC90" s="7"/>
      <c r="AID90" s="7"/>
      <c r="AIE90" s="7"/>
      <c r="AIF90" s="7"/>
      <c r="AIG90" s="7"/>
      <c r="AIH90" s="7"/>
      <c r="AII90" s="7"/>
      <c r="AIJ90" s="7"/>
      <c r="AIK90" s="7"/>
      <c r="AIL90" s="7"/>
      <c r="AIM90" s="7"/>
      <c r="AIN90" s="7"/>
      <c r="AIO90" s="7"/>
      <c r="AIP90" s="7"/>
      <c r="AIQ90" s="7"/>
      <c r="AIR90" s="7"/>
      <c r="AIS90" s="7"/>
      <c r="AIT90" s="7"/>
      <c r="AIU90" s="7"/>
      <c r="AIV90" s="7"/>
      <c r="AIW90" s="7"/>
      <c r="AIX90" s="7"/>
      <c r="AIY90" s="7"/>
      <c r="AIZ90" s="7"/>
      <c r="AJA90" s="7"/>
      <c r="AJB90" s="7"/>
      <c r="AJC90" s="7"/>
      <c r="AJD90" s="7"/>
      <c r="AJE90" s="7"/>
      <c r="AJF90" s="7"/>
      <c r="AJG90" s="7"/>
      <c r="AJH90" s="7"/>
      <c r="AJI90" s="7"/>
      <c r="AJJ90" s="7"/>
      <c r="AJK90" s="7"/>
      <c r="AJL90" s="7"/>
      <c r="AJM90" s="7"/>
      <c r="AJN90" s="7"/>
      <c r="AJO90" s="7"/>
      <c r="AJP90" s="7"/>
      <c r="AJQ90" s="7"/>
      <c r="AJR90" s="7"/>
      <c r="AJS90" s="7"/>
      <c r="AJT90" s="7"/>
      <c r="AJU90" s="7"/>
      <c r="AJV90" s="7"/>
      <c r="AJW90" s="7"/>
      <c r="AJX90" s="7"/>
      <c r="AJY90" s="7"/>
      <c r="AJZ90" s="7"/>
      <c r="AKA90" s="7"/>
      <c r="AKB90" s="7"/>
      <c r="AKC90" s="7"/>
      <c r="AKD90" s="7"/>
      <c r="AKE90" s="7"/>
      <c r="AKF90" s="7"/>
      <c r="AKG90" s="7"/>
      <c r="AKH90" s="7"/>
      <c r="AKI90" s="7"/>
      <c r="AKJ90" s="7"/>
      <c r="AKK90" s="7"/>
      <c r="AKL90" s="7"/>
      <c r="AKM90" s="7"/>
      <c r="AKN90" s="7"/>
      <c r="AKO90" s="7"/>
      <c r="AKP90" s="7"/>
      <c r="AKQ90" s="7"/>
      <c r="AKR90" s="7"/>
      <c r="AKS90" s="7"/>
      <c r="AKT90" s="7"/>
      <c r="AKU90" s="7"/>
      <c r="AKV90" s="7"/>
      <c r="AKW90" s="7"/>
      <c r="AKX90" s="7"/>
      <c r="AKY90" s="7"/>
      <c r="AKZ90" s="7"/>
      <c r="ALA90" s="7"/>
      <c r="ALB90" s="7"/>
      <c r="ALC90" s="7"/>
      <c r="ALD90" s="7"/>
      <c r="ALE90" s="7"/>
      <c r="ALF90" s="7"/>
      <c r="ALG90" s="7"/>
      <c r="ALH90" s="7"/>
      <c r="ALI90" s="7"/>
      <c r="ALJ90" s="7"/>
      <c r="ALK90" s="7"/>
      <c r="ALL90" s="7"/>
      <c r="ALM90" s="7"/>
      <c r="ALN90" s="7"/>
      <c r="ALO90" s="7"/>
      <c r="ALP90" s="7"/>
      <c r="ALQ90" s="7"/>
      <c r="ALR90" s="7"/>
      <c r="ALS90" s="7"/>
      <c r="ALT90" s="7"/>
      <c r="ALU90" s="7"/>
      <c r="ALV90" s="7"/>
      <c r="ALW90" s="7"/>
      <c r="ALX90" s="7"/>
      <c r="ALY90" s="7"/>
      <c r="ALZ90" s="7"/>
      <c r="AMA90" s="7"/>
      <c r="AMB90" s="7"/>
      <c r="AMC90" s="7"/>
      <c r="AMD90" s="7"/>
      <c r="AME90" s="7"/>
      <c r="AMF90" s="7"/>
      <c r="AMG90" s="7"/>
      <c r="AMH90" s="7"/>
      <c r="AMI90" s="7"/>
      <c r="AMJ90" s="7"/>
    </row>
    <row r="91" spans="1:1024" ht="16.8">
      <c r="A91" s="11">
        <f t="shared" si="9"/>
        <v>75</v>
      </c>
      <c r="B91" s="14" t="s">
        <v>109</v>
      </c>
      <c r="C91" s="12" t="s">
        <v>15</v>
      </c>
      <c r="D91" s="13">
        <v>20</v>
      </c>
      <c r="E91" s="10"/>
      <c r="F91" s="10">
        <f t="shared" si="7"/>
        <v>0</v>
      </c>
      <c r="G91" s="15">
        <f>F91*0.08</f>
        <v>0</v>
      </c>
      <c r="H91" s="10">
        <f t="shared" si="8"/>
        <v>0</v>
      </c>
      <c r="L91" s="3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  <c r="IW91" s="7"/>
      <c r="IX91" s="7"/>
      <c r="IY91" s="7"/>
      <c r="IZ91" s="7"/>
      <c r="JA91" s="7"/>
      <c r="JB91" s="7"/>
      <c r="JC91" s="7"/>
      <c r="JD91" s="7"/>
      <c r="JE91" s="7"/>
      <c r="JF91" s="7"/>
      <c r="JG91" s="7"/>
      <c r="JH91" s="7"/>
      <c r="JI91" s="7"/>
      <c r="JJ91" s="7"/>
      <c r="JK91" s="7"/>
      <c r="JL91" s="7"/>
      <c r="JM91" s="7"/>
      <c r="JN91" s="7"/>
      <c r="JO91" s="7"/>
      <c r="JP91" s="7"/>
      <c r="JQ91" s="7"/>
      <c r="JR91" s="7"/>
      <c r="JS91" s="7"/>
      <c r="JT91" s="7"/>
      <c r="JU91" s="7"/>
      <c r="JV91" s="7"/>
      <c r="JW91" s="7"/>
      <c r="JX91" s="7"/>
      <c r="JY91" s="7"/>
      <c r="JZ91" s="7"/>
      <c r="KA91" s="7"/>
      <c r="KB91" s="7"/>
      <c r="KC91" s="7"/>
      <c r="KD91" s="7"/>
      <c r="KE91" s="7"/>
      <c r="KF91" s="7"/>
      <c r="KG91" s="7"/>
      <c r="KH91" s="7"/>
      <c r="KI91" s="7"/>
      <c r="KJ91" s="7"/>
      <c r="KK91" s="7"/>
      <c r="KL91" s="7"/>
      <c r="KM91" s="7"/>
      <c r="KN91" s="7"/>
      <c r="KO91" s="7"/>
      <c r="KP91" s="7"/>
      <c r="KQ91" s="7"/>
      <c r="KR91" s="7"/>
      <c r="KS91" s="7"/>
      <c r="KT91" s="7"/>
      <c r="KU91" s="7"/>
      <c r="KV91" s="7"/>
      <c r="KW91" s="7"/>
      <c r="KX91" s="7"/>
      <c r="KY91" s="7"/>
      <c r="KZ91" s="7"/>
      <c r="LA91" s="7"/>
      <c r="LB91" s="7"/>
      <c r="LC91" s="7"/>
      <c r="LD91" s="7"/>
      <c r="LE91" s="7"/>
      <c r="LF91" s="7"/>
      <c r="LG91" s="7"/>
      <c r="LH91" s="7"/>
      <c r="LI91" s="7"/>
      <c r="LJ91" s="7"/>
      <c r="LK91" s="7"/>
      <c r="LL91" s="7"/>
      <c r="LM91" s="7"/>
      <c r="LN91" s="7"/>
      <c r="LO91" s="7"/>
      <c r="LP91" s="7"/>
      <c r="LQ91" s="7"/>
      <c r="LR91" s="7"/>
      <c r="LS91" s="7"/>
      <c r="LT91" s="7"/>
      <c r="LU91" s="7"/>
      <c r="LV91" s="7"/>
      <c r="LW91" s="7"/>
      <c r="LX91" s="7"/>
      <c r="LY91" s="7"/>
      <c r="LZ91" s="7"/>
      <c r="MA91" s="7"/>
      <c r="MB91" s="7"/>
      <c r="MC91" s="7"/>
      <c r="MD91" s="7"/>
      <c r="ME91" s="7"/>
      <c r="MF91" s="7"/>
      <c r="MG91" s="7"/>
      <c r="MH91" s="7"/>
      <c r="MI91" s="7"/>
      <c r="MJ91" s="7"/>
      <c r="MK91" s="7"/>
      <c r="ML91" s="7"/>
      <c r="MM91" s="7"/>
      <c r="MN91" s="7"/>
      <c r="MO91" s="7"/>
      <c r="MP91" s="7"/>
      <c r="MQ91" s="7"/>
      <c r="MR91" s="7"/>
      <c r="MS91" s="7"/>
      <c r="MT91" s="7"/>
      <c r="MU91" s="7"/>
      <c r="MV91" s="7"/>
      <c r="MW91" s="7"/>
      <c r="MX91" s="7"/>
      <c r="MY91" s="7"/>
      <c r="MZ91" s="7"/>
      <c r="NA91" s="7"/>
      <c r="NB91" s="7"/>
      <c r="NC91" s="7"/>
      <c r="ND91" s="7"/>
      <c r="NE91" s="7"/>
      <c r="NF91" s="7"/>
      <c r="NG91" s="7"/>
      <c r="NH91" s="7"/>
      <c r="NI91" s="7"/>
      <c r="NJ91" s="7"/>
      <c r="NK91" s="7"/>
      <c r="NL91" s="7"/>
      <c r="NM91" s="7"/>
      <c r="NN91" s="7"/>
      <c r="NO91" s="7"/>
      <c r="NP91" s="7"/>
      <c r="NQ91" s="7"/>
      <c r="NR91" s="7"/>
      <c r="NS91" s="7"/>
      <c r="NT91" s="7"/>
      <c r="NU91" s="7"/>
      <c r="NV91" s="7"/>
      <c r="NW91" s="7"/>
      <c r="NX91" s="7"/>
      <c r="NY91" s="7"/>
      <c r="NZ91" s="7"/>
      <c r="OA91" s="7"/>
      <c r="OB91" s="7"/>
      <c r="OC91" s="7"/>
      <c r="OD91" s="7"/>
      <c r="OE91" s="7"/>
      <c r="OF91" s="7"/>
      <c r="OG91" s="7"/>
      <c r="OH91" s="7"/>
      <c r="OI91" s="7"/>
      <c r="OJ91" s="7"/>
      <c r="OK91" s="7"/>
      <c r="OL91" s="7"/>
      <c r="OM91" s="7"/>
      <c r="ON91" s="7"/>
      <c r="OO91" s="7"/>
      <c r="OP91" s="7"/>
      <c r="OQ91" s="7"/>
      <c r="OR91" s="7"/>
      <c r="OS91" s="7"/>
      <c r="OT91" s="7"/>
      <c r="OU91" s="7"/>
      <c r="OV91" s="7"/>
      <c r="OW91" s="7"/>
      <c r="OX91" s="7"/>
      <c r="OY91" s="7"/>
      <c r="OZ91" s="7"/>
      <c r="PA91" s="7"/>
      <c r="PB91" s="7"/>
      <c r="PC91" s="7"/>
      <c r="PD91" s="7"/>
      <c r="PE91" s="7"/>
      <c r="PF91" s="7"/>
      <c r="PG91" s="7"/>
      <c r="PH91" s="7"/>
      <c r="PI91" s="7"/>
      <c r="PJ91" s="7"/>
      <c r="PK91" s="7"/>
      <c r="PL91" s="7"/>
      <c r="PM91" s="7"/>
      <c r="PN91" s="7"/>
      <c r="PO91" s="7"/>
      <c r="PP91" s="7"/>
      <c r="PQ91" s="7"/>
      <c r="PR91" s="7"/>
      <c r="PS91" s="7"/>
      <c r="PT91" s="7"/>
      <c r="PU91" s="7"/>
      <c r="PV91" s="7"/>
      <c r="PW91" s="7"/>
      <c r="PX91" s="7"/>
      <c r="PY91" s="7"/>
      <c r="PZ91" s="7"/>
      <c r="QA91" s="7"/>
      <c r="QB91" s="7"/>
      <c r="QC91" s="7"/>
      <c r="QD91" s="7"/>
      <c r="QE91" s="7"/>
      <c r="QF91" s="7"/>
      <c r="QG91" s="7"/>
      <c r="QH91" s="7"/>
      <c r="QI91" s="7"/>
      <c r="QJ91" s="7"/>
      <c r="QK91" s="7"/>
      <c r="QL91" s="7"/>
      <c r="QM91" s="7"/>
      <c r="QN91" s="7"/>
      <c r="QO91" s="7"/>
      <c r="QP91" s="7"/>
      <c r="QQ91" s="7"/>
      <c r="QR91" s="7"/>
      <c r="QS91" s="7"/>
      <c r="QT91" s="7"/>
      <c r="QU91" s="7"/>
      <c r="QV91" s="7"/>
      <c r="QW91" s="7"/>
      <c r="QX91" s="7"/>
      <c r="QY91" s="7"/>
      <c r="QZ91" s="7"/>
      <c r="RA91" s="7"/>
      <c r="RB91" s="7"/>
      <c r="RC91" s="7"/>
      <c r="RD91" s="7"/>
      <c r="RE91" s="7"/>
      <c r="RF91" s="7"/>
      <c r="RG91" s="7"/>
      <c r="RH91" s="7"/>
      <c r="RI91" s="7"/>
      <c r="RJ91" s="7"/>
      <c r="RK91" s="7"/>
      <c r="RL91" s="7"/>
      <c r="RM91" s="7"/>
      <c r="RN91" s="7"/>
      <c r="RO91" s="7"/>
      <c r="RP91" s="7"/>
      <c r="RQ91" s="7"/>
      <c r="RR91" s="7"/>
      <c r="RS91" s="7"/>
      <c r="RT91" s="7"/>
      <c r="RU91" s="7"/>
      <c r="RV91" s="7"/>
      <c r="RW91" s="7"/>
      <c r="RX91" s="7"/>
      <c r="RY91" s="7"/>
      <c r="RZ91" s="7"/>
      <c r="SA91" s="7"/>
      <c r="SB91" s="7"/>
      <c r="SC91" s="7"/>
      <c r="SD91" s="7"/>
      <c r="SE91" s="7"/>
      <c r="SF91" s="7"/>
      <c r="SG91" s="7"/>
      <c r="SH91" s="7"/>
      <c r="SI91" s="7"/>
      <c r="SJ91" s="7"/>
      <c r="SK91" s="7"/>
      <c r="SL91" s="7"/>
      <c r="SM91" s="7"/>
      <c r="SN91" s="7"/>
      <c r="SO91" s="7"/>
      <c r="SP91" s="7"/>
      <c r="SQ91" s="7"/>
      <c r="SR91" s="7"/>
      <c r="SS91" s="7"/>
      <c r="ST91" s="7"/>
      <c r="SU91" s="7"/>
      <c r="SV91" s="7"/>
      <c r="SW91" s="7"/>
      <c r="SX91" s="7"/>
      <c r="SY91" s="7"/>
      <c r="SZ91" s="7"/>
      <c r="TA91" s="7"/>
      <c r="TB91" s="7"/>
      <c r="TC91" s="7"/>
      <c r="TD91" s="7"/>
      <c r="TE91" s="7"/>
      <c r="TF91" s="7"/>
      <c r="TG91" s="7"/>
      <c r="TH91" s="7"/>
      <c r="TI91" s="7"/>
      <c r="TJ91" s="7"/>
      <c r="TK91" s="7"/>
      <c r="TL91" s="7"/>
      <c r="TM91" s="7"/>
      <c r="TN91" s="7"/>
      <c r="TO91" s="7"/>
      <c r="TP91" s="7"/>
      <c r="TQ91" s="7"/>
      <c r="TR91" s="7"/>
      <c r="TS91" s="7"/>
      <c r="TT91" s="7"/>
      <c r="TU91" s="7"/>
      <c r="TV91" s="7"/>
      <c r="TW91" s="7"/>
      <c r="TX91" s="7"/>
      <c r="TY91" s="7"/>
      <c r="TZ91" s="7"/>
      <c r="UA91" s="7"/>
      <c r="UB91" s="7"/>
      <c r="UC91" s="7"/>
      <c r="UD91" s="7"/>
      <c r="UE91" s="7"/>
      <c r="UF91" s="7"/>
      <c r="UG91" s="7"/>
      <c r="UH91" s="7"/>
      <c r="UI91" s="7"/>
      <c r="UJ91" s="7"/>
      <c r="UK91" s="7"/>
      <c r="UL91" s="7"/>
      <c r="UM91" s="7"/>
      <c r="UN91" s="7"/>
      <c r="UO91" s="7"/>
      <c r="UP91" s="7"/>
      <c r="UQ91" s="7"/>
      <c r="UR91" s="7"/>
      <c r="US91" s="7"/>
      <c r="UT91" s="7"/>
      <c r="UU91" s="7"/>
      <c r="UV91" s="7"/>
      <c r="UW91" s="7"/>
      <c r="UX91" s="7"/>
      <c r="UY91" s="7"/>
      <c r="UZ91" s="7"/>
      <c r="VA91" s="7"/>
      <c r="VB91" s="7"/>
      <c r="VC91" s="7"/>
      <c r="VD91" s="7"/>
      <c r="VE91" s="7"/>
      <c r="VF91" s="7"/>
      <c r="VG91" s="7"/>
      <c r="VH91" s="7"/>
      <c r="VI91" s="7"/>
      <c r="VJ91" s="7"/>
      <c r="VK91" s="7"/>
      <c r="VL91" s="7"/>
      <c r="VM91" s="7"/>
      <c r="VN91" s="7"/>
      <c r="VO91" s="7"/>
      <c r="VP91" s="7"/>
      <c r="VQ91" s="7"/>
      <c r="VR91" s="7"/>
      <c r="VS91" s="7"/>
      <c r="VT91" s="7"/>
      <c r="VU91" s="7"/>
      <c r="VV91" s="7"/>
      <c r="VW91" s="7"/>
      <c r="VX91" s="7"/>
      <c r="VY91" s="7"/>
      <c r="VZ91" s="7"/>
      <c r="WA91" s="7"/>
      <c r="WB91" s="7"/>
      <c r="WC91" s="7"/>
      <c r="WD91" s="7"/>
      <c r="WE91" s="7"/>
      <c r="WF91" s="7"/>
      <c r="WG91" s="7"/>
      <c r="WH91" s="7"/>
      <c r="WI91" s="7"/>
      <c r="WJ91" s="7"/>
      <c r="WK91" s="7"/>
      <c r="WL91" s="7"/>
      <c r="WM91" s="7"/>
      <c r="WN91" s="7"/>
      <c r="WO91" s="7"/>
      <c r="WP91" s="7"/>
      <c r="WQ91" s="7"/>
      <c r="WR91" s="7"/>
      <c r="WS91" s="7"/>
      <c r="WT91" s="7"/>
      <c r="WU91" s="7"/>
      <c r="WV91" s="7"/>
      <c r="WW91" s="7"/>
      <c r="WX91" s="7"/>
      <c r="WY91" s="7"/>
      <c r="WZ91" s="7"/>
      <c r="XA91" s="7"/>
      <c r="XB91" s="7"/>
      <c r="XC91" s="7"/>
      <c r="XD91" s="7"/>
      <c r="XE91" s="7"/>
      <c r="XF91" s="7"/>
      <c r="XG91" s="7"/>
      <c r="XH91" s="7"/>
      <c r="XI91" s="7"/>
      <c r="XJ91" s="7"/>
      <c r="XK91" s="7"/>
      <c r="XL91" s="7"/>
      <c r="XM91" s="7"/>
      <c r="XN91" s="7"/>
      <c r="XO91" s="7"/>
      <c r="XP91" s="7"/>
      <c r="XQ91" s="7"/>
      <c r="XR91" s="7"/>
      <c r="XS91" s="7"/>
      <c r="XT91" s="7"/>
      <c r="XU91" s="7"/>
      <c r="XV91" s="7"/>
      <c r="XW91" s="7"/>
      <c r="XX91" s="7"/>
      <c r="XY91" s="7"/>
      <c r="XZ91" s="7"/>
      <c r="YA91" s="7"/>
      <c r="YB91" s="7"/>
      <c r="YC91" s="7"/>
      <c r="YD91" s="7"/>
      <c r="YE91" s="7"/>
      <c r="YF91" s="7"/>
      <c r="YG91" s="7"/>
      <c r="YH91" s="7"/>
      <c r="YI91" s="7"/>
      <c r="YJ91" s="7"/>
      <c r="YK91" s="7"/>
      <c r="YL91" s="7"/>
      <c r="YM91" s="7"/>
      <c r="YN91" s="7"/>
      <c r="YO91" s="7"/>
      <c r="YP91" s="7"/>
      <c r="YQ91" s="7"/>
      <c r="YR91" s="7"/>
      <c r="YS91" s="7"/>
      <c r="YT91" s="7"/>
      <c r="YU91" s="7"/>
      <c r="YV91" s="7"/>
      <c r="YW91" s="7"/>
      <c r="YX91" s="7"/>
      <c r="YY91" s="7"/>
      <c r="YZ91" s="7"/>
      <c r="ZA91" s="7"/>
      <c r="ZB91" s="7"/>
      <c r="ZC91" s="7"/>
      <c r="ZD91" s="7"/>
      <c r="ZE91" s="7"/>
      <c r="ZF91" s="7"/>
      <c r="ZG91" s="7"/>
      <c r="ZH91" s="7"/>
      <c r="ZI91" s="7"/>
      <c r="ZJ91" s="7"/>
      <c r="ZK91" s="7"/>
      <c r="ZL91" s="7"/>
      <c r="ZM91" s="7"/>
      <c r="ZN91" s="7"/>
      <c r="ZO91" s="7"/>
      <c r="ZP91" s="7"/>
      <c r="ZQ91" s="7"/>
      <c r="ZR91" s="7"/>
      <c r="ZS91" s="7"/>
      <c r="ZT91" s="7"/>
      <c r="ZU91" s="7"/>
      <c r="ZV91" s="7"/>
      <c r="ZW91" s="7"/>
      <c r="ZX91" s="7"/>
      <c r="ZY91" s="7"/>
      <c r="ZZ91" s="7"/>
      <c r="AAA91" s="7"/>
      <c r="AAB91" s="7"/>
      <c r="AAC91" s="7"/>
      <c r="AAD91" s="7"/>
      <c r="AAE91" s="7"/>
      <c r="AAF91" s="7"/>
      <c r="AAG91" s="7"/>
      <c r="AAH91" s="7"/>
      <c r="AAI91" s="7"/>
      <c r="AAJ91" s="7"/>
      <c r="AAK91" s="7"/>
      <c r="AAL91" s="7"/>
      <c r="AAM91" s="7"/>
      <c r="AAN91" s="7"/>
      <c r="AAO91" s="7"/>
      <c r="AAP91" s="7"/>
      <c r="AAQ91" s="7"/>
      <c r="AAR91" s="7"/>
      <c r="AAS91" s="7"/>
      <c r="AAT91" s="7"/>
      <c r="AAU91" s="7"/>
      <c r="AAV91" s="7"/>
      <c r="AAW91" s="7"/>
      <c r="AAX91" s="7"/>
      <c r="AAY91" s="7"/>
      <c r="AAZ91" s="7"/>
      <c r="ABA91" s="7"/>
      <c r="ABB91" s="7"/>
      <c r="ABC91" s="7"/>
      <c r="ABD91" s="7"/>
      <c r="ABE91" s="7"/>
      <c r="ABF91" s="7"/>
      <c r="ABG91" s="7"/>
      <c r="ABH91" s="7"/>
      <c r="ABI91" s="7"/>
      <c r="ABJ91" s="7"/>
      <c r="ABK91" s="7"/>
      <c r="ABL91" s="7"/>
      <c r="ABM91" s="7"/>
      <c r="ABN91" s="7"/>
      <c r="ABO91" s="7"/>
      <c r="ABP91" s="7"/>
      <c r="ABQ91" s="7"/>
      <c r="ABR91" s="7"/>
      <c r="ABS91" s="7"/>
      <c r="ABT91" s="7"/>
      <c r="ABU91" s="7"/>
      <c r="ABV91" s="7"/>
      <c r="ABW91" s="7"/>
      <c r="ABX91" s="7"/>
      <c r="ABY91" s="7"/>
      <c r="ABZ91" s="7"/>
      <c r="ACA91" s="7"/>
      <c r="ACB91" s="7"/>
      <c r="ACC91" s="7"/>
      <c r="ACD91" s="7"/>
      <c r="ACE91" s="7"/>
      <c r="ACF91" s="7"/>
      <c r="ACG91" s="7"/>
      <c r="ACH91" s="7"/>
      <c r="ACI91" s="7"/>
      <c r="ACJ91" s="7"/>
      <c r="ACK91" s="7"/>
      <c r="ACL91" s="7"/>
      <c r="ACM91" s="7"/>
      <c r="ACN91" s="7"/>
      <c r="ACO91" s="7"/>
      <c r="ACP91" s="7"/>
      <c r="ACQ91" s="7"/>
      <c r="ACR91" s="7"/>
      <c r="ACS91" s="7"/>
      <c r="ACT91" s="7"/>
      <c r="ACU91" s="7"/>
      <c r="ACV91" s="7"/>
      <c r="ACW91" s="7"/>
      <c r="ACX91" s="7"/>
      <c r="ACY91" s="7"/>
      <c r="ACZ91" s="7"/>
      <c r="ADA91" s="7"/>
      <c r="ADB91" s="7"/>
      <c r="ADC91" s="7"/>
      <c r="ADD91" s="7"/>
      <c r="ADE91" s="7"/>
      <c r="ADF91" s="7"/>
      <c r="ADG91" s="7"/>
      <c r="ADH91" s="7"/>
      <c r="ADI91" s="7"/>
      <c r="ADJ91" s="7"/>
      <c r="ADK91" s="7"/>
      <c r="ADL91" s="7"/>
      <c r="ADM91" s="7"/>
      <c r="ADN91" s="7"/>
      <c r="ADO91" s="7"/>
      <c r="ADP91" s="7"/>
      <c r="ADQ91" s="7"/>
      <c r="ADR91" s="7"/>
      <c r="ADS91" s="7"/>
      <c r="ADT91" s="7"/>
      <c r="ADU91" s="7"/>
      <c r="ADV91" s="7"/>
      <c r="ADW91" s="7"/>
      <c r="ADX91" s="7"/>
      <c r="ADY91" s="7"/>
      <c r="ADZ91" s="7"/>
      <c r="AEA91" s="7"/>
      <c r="AEB91" s="7"/>
      <c r="AEC91" s="7"/>
      <c r="AED91" s="7"/>
      <c r="AEE91" s="7"/>
      <c r="AEF91" s="7"/>
      <c r="AEG91" s="7"/>
      <c r="AEH91" s="7"/>
      <c r="AEI91" s="7"/>
      <c r="AEJ91" s="7"/>
      <c r="AEK91" s="7"/>
      <c r="AEL91" s="7"/>
      <c r="AEM91" s="7"/>
      <c r="AEN91" s="7"/>
      <c r="AEO91" s="7"/>
      <c r="AEP91" s="7"/>
      <c r="AEQ91" s="7"/>
      <c r="AER91" s="7"/>
      <c r="AES91" s="7"/>
      <c r="AET91" s="7"/>
      <c r="AEU91" s="7"/>
      <c r="AEV91" s="7"/>
      <c r="AEW91" s="7"/>
      <c r="AEX91" s="7"/>
      <c r="AEY91" s="7"/>
      <c r="AEZ91" s="7"/>
      <c r="AFA91" s="7"/>
      <c r="AFB91" s="7"/>
      <c r="AFC91" s="7"/>
      <c r="AFD91" s="7"/>
      <c r="AFE91" s="7"/>
      <c r="AFF91" s="7"/>
      <c r="AFG91" s="7"/>
      <c r="AFH91" s="7"/>
      <c r="AFI91" s="7"/>
      <c r="AFJ91" s="7"/>
      <c r="AFK91" s="7"/>
      <c r="AFL91" s="7"/>
      <c r="AFM91" s="7"/>
      <c r="AFN91" s="7"/>
      <c r="AFO91" s="7"/>
      <c r="AFP91" s="7"/>
      <c r="AFQ91" s="7"/>
      <c r="AFR91" s="7"/>
      <c r="AFS91" s="7"/>
      <c r="AFT91" s="7"/>
      <c r="AFU91" s="7"/>
      <c r="AFV91" s="7"/>
      <c r="AFW91" s="7"/>
      <c r="AFX91" s="7"/>
      <c r="AFY91" s="7"/>
      <c r="AFZ91" s="7"/>
      <c r="AGA91" s="7"/>
      <c r="AGB91" s="7"/>
      <c r="AGC91" s="7"/>
      <c r="AGD91" s="7"/>
      <c r="AGE91" s="7"/>
      <c r="AGF91" s="7"/>
      <c r="AGG91" s="7"/>
      <c r="AGH91" s="7"/>
      <c r="AGI91" s="7"/>
      <c r="AGJ91" s="7"/>
      <c r="AGK91" s="7"/>
      <c r="AGL91" s="7"/>
      <c r="AGM91" s="7"/>
      <c r="AGN91" s="7"/>
      <c r="AGO91" s="7"/>
      <c r="AGP91" s="7"/>
      <c r="AGQ91" s="7"/>
      <c r="AGR91" s="7"/>
      <c r="AGS91" s="7"/>
      <c r="AGT91" s="7"/>
      <c r="AGU91" s="7"/>
      <c r="AGV91" s="7"/>
      <c r="AGW91" s="7"/>
      <c r="AGX91" s="7"/>
      <c r="AGY91" s="7"/>
      <c r="AGZ91" s="7"/>
      <c r="AHA91" s="7"/>
      <c r="AHB91" s="7"/>
      <c r="AHC91" s="7"/>
      <c r="AHD91" s="7"/>
      <c r="AHE91" s="7"/>
      <c r="AHF91" s="7"/>
      <c r="AHG91" s="7"/>
      <c r="AHH91" s="7"/>
      <c r="AHI91" s="7"/>
      <c r="AHJ91" s="7"/>
      <c r="AHK91" s="7"/>
      <c r="AHL91" s="7"/>
      <c r="AHM91" s="7"/>
      <c r="AHN91" s="7"/>
      <c r="AHO91" s="7"/>
      <c r="AHP91" s="7"/>
      <c r="AHQ91" s="7"/>
      <c r="AHR91" s="7"/>
      <c r="AHS91" s="7"/>
      <c r="AHT91" s="7"/>
      <c r="AHU91" s="7"/>
      <c r="AHV91" s="7"/>
      <c r="AHW91" s="7"/>
      <c r="AHX91" s="7"/>
      <c r="AHY91" s="7"/>
      <c r="AHZ91" s="7"/>
      <c r="AIA91" s="7"/>
      <c r="AIB91" s="7"/>
      <c r="AIC91" s="7"/>
      <c r="AID91" s="7"/>
      <c r="AIE91" s="7"/>
      <c r="AIF91" s="7"/>
      <c r="AIG91" s="7"/>
      <c r="AIH91" s="7"/>
      <c r="AII91" s="7"/>
      <c r="AIJ91" s="7"/>
      <c r="AIK91" s="7"/>
      <c r="AIL91" s="7"/>
      <c r="AIM91" s="7"/>
      <c r="AIN91" s="7"/>
      <c r="AIO91" s="7"/>
      <c r="AIP91" s="7"/>
      <c r="AIQ91" s="7"/>
      <c r="AIR91" s="7"/>
      <c r="AIS91" s="7"/>
      <c r="AIT91" s="7"/>
      <c r="AIU91" s="7"/>
      <c r="AIV91" s="7"/>
      <c r="AIW91" s="7"/>
      <c r="AIX91" s="7"/>
      <c r="AIY91" s="7"/>
      <c r="AIZ91" s="7"/>
      <c r="AJA91" s="7"/>
      <c r="AJB91" s="7"/>
      <c r="AJC91" s="7"/>
      <c r="AJD91" s="7"/>
      <c r="AJE91" s="7"/>
      <c r="AJF91" s="7"/>
      <c r="AJG91" s="7"/>
      <c r="AJH91" s="7"/>
      <c r="AJI91" s="7"/>
      <c r="AJJ91" s="7"/>
      <c r="AJK91" s="7"/>
      <c r="AJL91" s="7"/>
      <c r="AJM91" s="7"/>
      <c r="AJN91" s="7"/>
      <c r="AJO91" s="7"/>
      <c r="AJP91" s="7"/>
      <c r="AJQ91" s="7"/>
      <c r="AJR91" s="7"/>
      <c r="AJS91" s="7"/>
      <c r="AJT91" s="7"/>
      <c r="AJU91" s="7"/>
      <c r="AJV91" s="7"/>
      <c r="AJW91" s="7"/>
      <c r="AJX91" s="7"/>
      <c r="AJY91" s="7"/>
      <c r="AJZ91" s="7"/>
      <c r="AKA91" s="7"/>
      <c r="AKB91" s="7"/>
      <c r="AKC91" s="7"/>
      <c r="AKD91" s="7"/>
      <c r="AKE91" s="7"/>
      <c r="AKF91" s="7"/>
      <c r="AKG91" s="7"/>
      <c r="AKH91" s="7"/>
      <c r="AKI91" s="7"/>
      <c r="AKJ91" s="7"/>
      <c r="AKK91" s="7"/>
      <c r="AKL91" s="7"/>
      <c r="AKM91" s="7"/>
      <c r="AKN91" s="7"/>
      <c r="AKO91" s="7"/>
      <c r="AKP91" s="7"/>
      <c r="AKQ91" s="7"/>
      <c r="AKR91" s="7"/>
      <c r="AKS91" s="7"/>
      <c r="AKT91" s="7"/>
      <c r="AKU91" s="7"/>
      <c r="AKV91" s="7"/>
      <c r="AKW91" s="7"/>
      <c r="AKX91" s="7"/>
      <c r="AKY91" s="7"/>
      <c r="AKZ91" s="7"/>
      <c r="ALA91" s="7"/>
      <c r="ALB91" s="7"/>
      <c r="ALC91" s="7"/>
      <c r="ALD91" s="7"/>
      <c r="ALE91" s="7"/>
      <c r="ALF91" s="7"/>
      <c r="ALG91" s="7"/>
      <c r="ALH91" s="7"/>
      <c r="ALI91" s="7"/>
      <c r="ALJ91" s="7"/>
      <c r="ALK91" s="7"/>
      <c r="ALL91" s="7"/>
      <c r="ALM91" s="7"/>
      <c r="ALN91" s="7"/>
      <c r="ALO91" s="7"/>
      <c r="ALP91" s="7"/>
      <c r="ALQ91" s="7"/>
      <c r="ALR91" s="7"/>
      <c r="ALS91" s="7"/>
      <c r="ALT91" s="7"/>
      <c r="ALU91" s="7"/>
      <c r="ALV91" s="7"/>
      <c r="ALW91" s="7"/>
      <c r="ALX91" s="7"/>
      <c r="ALY91" s="7"/>
      <c r="ALZ91" s="7"/>
      <c r="AMA91" s="7"/>
      <c r="AMB91" s="7"/>
      <c r="AMC91" s="7"/>
      <c r="AMD91" s="7"/>
      <c r="AME91" s="7"/>
      <c r="AMF91" s="7"/>
      <c r="AMG91" s="7"/>
      <c r="AMH91" s="7"/>
      <c r="AMI91" s="7"/>
      <c r="AMJ91" s="7"/>
    </row>
    <row r="92" spans="1:1024" ht="16.8">
      <c r="A92" s="11">
        <f t="shared" si="9"/>
        <v>76</v>
      </c>
      <c r="B92" s="14" t="s">
        <v>34</v>
      </c>
      <c r="C92" s="12" t="s">
        <v>13</v>
      </c>
      <c r="D92" s="13">
        <v>2</v>
      </c>
      <c r="E92" s="10"/>
      <c r="F92" s="10">
        <f t="shared" si="7"/>
        <v>0</v>
      </c>
      <c r="G92" s="15">
        <f>F92*0%</f>
        <v>0</v>
      </c>
      <c r="H92" s="10">
        <f t="shared" si="8"/>
        <v>0</v>
      </c>
      <c r="L92" s="37"/>
      <c r="M92" s="1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  <c r="IW92" s="7"/>
      <c r="IX92" s="7"/>
      <c r="IY92" s="7"/>
      <c r="IZ92" s="7"/>
      <c r="JA92" s="7"/>
      <c r="JB92" s="7"/>
      <c r="JC92" s="7"/>
      <c r="JD92" s="7"/>
      <c r="JE92" s="7"/>
      <c r="JF92" s="7"/>
      <c r="JG92" s="7"/>
      <c r="JH92" s="7"/>
      <c r="JI92" s="7"/>
      <c r="JJ92" s="7"/>
      <c r="JK92" s="7"/>
      <c r="JL92" s="7"/>
      <c r="JM92" s="7"/>
      <c r="JN92" s="7"/>
      <c r="JO92" s="7"/>
      <c r="JP92" s="7"/>
      <c r="JQ92" s="7"/>
      <c r="JR92" s="7"/>
      <c r="JS92" s="7"/>
      <c r="JT92" s="7"/>
      <c r="JU92" s="7"/>
      <c r="JV92" s="7"/>
      <c r="JW92" s="7"/>
      <c r="JX92" s="7"/>
      <c r="JY92" s="7"/>
      <c r="JZ92" s="7"/>
      <c r="KA92" s="7"/>
      <c r="KB92" s="7"/>
      <c r="KC92" s="7"/>
      <c r="KD92" s="7"/>
      <c r="KE92" s="7"/>
      <c r="KF92" s="7"/>
      <c r="KG92" s="7"/>
      <c r="KH92" s="7"/>
      <c r="KI92" s="7"/>
      <c r="KJ92" s="7"/>
      <c r="KK92" s="7"/>
      <c r="KL92" s="7"/>
      <c r="KM92" s="7"/>
      <c r="KN92" s="7"/>
      <c r="KO92" s="7"/>
      <c r="KP92" s="7"/>
      <c r="KQ92" s="7"/>
      <c r="KR92" s="7"/>
      <c r="KS92" s="7"/>
      <c r="KT92" s="7"/>
      <c r="KU92" s="7"/>
      <c r="KV92" s="7"/>
      <c r="KW92" s="7"/>
      <c r="KX92" s="7"/>
      <c r="KY92" s="7"/>
      <c r="KZ92" s="7"/>
      <c r="LA92" s="7"/>
      <c r="LB92" s="7"/>
      <c r="LC92" s="7"/>
      <c r="LD92" s="7"/>
      <c r="LE92" s="7"/>
      <c r="LF92" s="7"/>
      <c r="LG92" s="7"/>
      <c r="LH92" s="7"/>
      <c r="LI92" s="7"/>
      <c r="LJ92" s="7"/>
      <c r="LK92" s="7"/>
      <c r="LL92" s="7"/>
      <c r="LM92" s="7"/>
      <c r="LN92" s="7"/>
      <c r="LO92" s="7"/>
      <c r="LP92" s="7"/>
      <c r="LQ92" s="7"/>
      <c r="LR92" s="7"/>
      <c r="LS92" s="7"/>
      <c r="LT92" s="7"/>
      <c r="LU92" s="7"/>
      <c r="LV92" s="7"/>
      <c r="LW92" s="7"/>
      <c r="LX92" s="7"/>
      <c r="LY92" s="7"/>
      <c r="LZ92" s="7"/>
      <c r="MA92" s="7"/>
      <c r="MB92" s="7"/>
      <c r="MC92" s="7"/>
      <c r="MD92" s="7"/>
      <c r="ME92" s="7"/>
      <c r="MF92" s="7"/>
      <c r="MG92" s="7"/>
      <c r="MH92" s="7"/>
      <c r="MI92" s="7"/>
      <c r="MJ92" s="7"/>
      <c r="MK92" s="7"/>
      <c r="ML92" s="7"/>
      <c r="MM92" s="7"/>
      <c r="MN92" s="7"/>
      <c r="MO92" s="7"/>
      <c r="MP92" s="7"/>
      <c r="MQ92" s="7"/>
      <c r="MR92" s="7"/>
      <c r="MS92" s="7"/>
      <c r="MT92" s="7"/>
      <c r="MU92" s="7"/>
      <c r="MV92" s="7"/>
      <c r="MW92" s="7"/>
      <c r="MX92" s="7"/>
      <c r="MY92" s="7"/>
      <c r="MZ92" s="7"/>
      <c r="NA92" s="7"/>
      <c r="NB92" s="7"/>
      <c r="NC92" s="7"/>
      <c r="ND92" s="7"/>
      <c r="NE92" s="7"/>
      <c r="NF92" s="7"/>
      <c r="NG92" s="7"/>
      <c r="NH92" s="7"/>
      <c r="NI92" s="7"/>
      <c r="NJ92" s="7"/>
      <c r="NK92" s="7"/>
      <c r="NL92" s="7"/>
      <c r="NM92" s="7"/>
      <c r="NN92" s="7"/>
      <c r="NO92" s="7"/>
      <c r="NP92" s="7"/>
      <c r="NQ92" s="7"/>
      <c r="NR92" s="7"/>
      <c r="NS92" s="7"/>
      <c r="NT92" s="7"/>
      <c r="NU92" s="7"/>
      <c r="NV92" s="7"/>
      <c r="NW92" s="7"/>
      <c r="NX92" s="7"/>
      <c r="NY92" s="7"/>
      <c r="NZ92" s="7"/>
      <c r="OA92" s="7"/>
      <c r="OB92" s="7"/>
      <c r="OC92" s="7"/>
      <c r="OD92" s="7"/>
      <c r="OE92" s="7"/>
      <c r="OF92" s="7"/>
      <c r="OG92" s="7"/>
      <c r="OH92" s="7"/>
      <c r="OI92" s="7"/>
      <c r="OJ92" s="7"/>
      <c r="OK92" s="7"/>
      <c r="OL92" s="7"/>
      <c r="OM92" s="7"/>
      <c r="ON92" s="7"/>
      <c r="OO92" s="7"/>
      <c r="OP92" s="7"/>
      <c r="OQ92" s="7"/>
      <c r="OR92" s="7"/>
      <c r="OS92" s="7"/>
      <c r="OT92" s="7"/>
      <c r="OU92" s="7"/>
      <c r="OV92" s="7"/>
      <c r="OW92" s="7"/>
      <c r="OX92" s="7"/>
      <c r="OY92" s="7"/>
      <c r="OZ92" s="7"/>
      <c r="PA92" s="7"/>
      <c r="PB92" s="7"/>
      <c r="PC92" s="7"/>
      <c r="PD92" s="7"/>
      <c r="PE92" s="7"/>
      <c r="PF92" s="7"/>
      <c r="PG92" s="7"/>
      <c r="PH92" s="7"/>
      <c r="PI92" s="7"/>
      <c r="PJ92" s="7"/>
      <c r="PK92" s="7"/>
      <c r="PL92" s="7"/>
      <c r="PM92" s="7"/>
      <c r="PN92" s="7"/>
      <c r="PO92" s="7"/>
      <c r="PP92" s="7"/>
      <c r="PQ92" s="7"/>
      <c r="PR92" s="7"/>
      <c r="PS92" s="7"/>
      <c r="PT92" s="7"/>
      <c r="PU92" s="7"/>
      <c r="PV92" s="7"/>
      <c r="PW92" s="7"/>
      <c r="PX92" s="7"/>
      <c r="PY92" s="7"/>
      <c r="PZ92" s="7"/>
      <c r="QA92" s="7"/>
      <c r="QB92" s="7"/>
      <c r="QC92" s="7"/>
      <c r="QD92" s="7"/>
      <c r="QE92" s="7"/>
      <c r="QF92" s="7"/>
      <c r="QG92" s="7"/>
      <c r="QH92" s="7"/>
      <c r="QI92" s="7"/>
      <c r="QJ92" s="7"/>
      <c r="QK92" s="7"/>
      <c r="QL92" s="7"/>
      <c r="QM92" s="7"/>
      <c r="QN92" s="7"/>
      <c r="QO92" s="7"/>
      <c r="QP92" s="7"/>
      <c r="QQ92" s="7"/>
      <c r="QR92" s="7"/>
      <c r="QS92" s="7"/>
      <c r="QT92" s="7"/>
      <c r="QU92" s="7"/>
      <c r="QV92" s="7"/>
      <c r="QW92" s="7"/>
      <c r="QX92" s="7"/>
      <c r="QY92" s="7"/>
      <c r="QZ92" s="7"/>
      <c r="RA92" s="7"/>
      <c r="RB92" s="7"/>
      <c r="RC92" s="7"/>
      <c r="RD92" s="7"/>
      <c r="RE92" s="7"/>
      <c r="RF92" s="7"/>
      <c r="RG92" s="7"/>
      <c r="RH92" s="7"/>
      <c r="RI92" s="7"/>
      <c r="RJ92" s="7"/>
      <c r="RK92" s="7"/>
      <c r="RL92" s="7"/>
      <c r="RM92" s="7"/>
      <c r="RN92" s="7"/>
      <c r="RO92" s="7"/>
      <c r="RP92" s="7"/>
      <c r="RQ92" s="7"/>
      <c r="RR92" s="7"/>
      <c r="RS92" s="7"/>
      <c r="RT92" s="7"/>
      <c r="RU92" s="7"/>
      <c r="RV92" s="7"/>
      <c r="RW92" s="7"/>
      <c r="RX92" s="7"/>
      <c r="RY92" s="7"/>
      <c r="RZ92" s="7"/>
      <c r="SA92" s="7"/>
      <c r="SB92" s="7"/>
      <c r="SC92" s="7"/>
      <c r="SD92" s="7"/>
      <c r="SE92" s="7"/>
      <c r="SF92" s="7"/>
      <c r="SG92" s="7"/>
      <c r="SH92" s="7"/>
      <c r="SI92" s="7"/>
      <c r="SJ92" s="7"/>
      <c r="SK92" s="7"/>
      <c r="SL92" s="7"/>
      <c r="SM92" s="7"/>
      <c r="SN92" s="7"/>
      <c r="SO92" s="7"/>
      <c r="SP92" s="7"/>
      <c r="SQ92" s="7"/>
      <c r="SR92" s="7"/>
      <c r="SS92" s="7"/>
      <c r="ST92" s="7"/>
      <c r="SU92" s="7"/>
      <c r="SV92" s="7"/>
      <c r="SW92" s="7"/>
      <c r="SX92" s="7"/>
      <c r="SY92" s="7"/>
      <c r="SZ92" s="7"/>
      <c r="TA92" s="7"/>
      <c r="TB92" s="7"/>
      <c r="TC92" s="7"/>
      <c r="TD92" s="7"/>
      <c r="TE92" s="7"/>
      <c r="TF92" s="7"/>
      <c r="TG92" s="7"/>
      <c r="TH92" s="7"/>
      <c r="TI92" s="7"/>
      <c r="TJ92" s="7"/>
      <c r="TK92" s="7"/>
      <c r="TL92" s="7"/>
      <c r="TM92" s="7"/>
      <c r="TN92" s="7"/>
      <c r="TO92" s="7"/>
      <c r="TP92" s="7"/>
      <c r="TQ92" s="7"/>
      <c r="TR92" s="7"/>
      <c r="TS92" s="7"/>
      <c r="TT92" s="7"/>
      <c r="TU92" s="7"/>
      <c r="TV92" s="7"/>
      <c r="TW92" s="7"/>
      <c r="TX92" s="7"/>
      <c r="TY92" s="7"/>
      <c r="TZ92" s="7"/>
      <c r="UA92" s="7"/>
      <c r="UB92" s="7"/>
      <c r="UC92" s="7"/>
      <c r="UD92" s="7"/>
      <c r="UE92" s="7"/>
      <c r="UF92" s="7"/>
      <c r="UG92" s="7"/>
      <c r="UH92" s="7"/>
      <c r="UI92" s="7"/>
      <c r="UJ92" s="7"/>
      <c r="UK92" s="7"/>
      <c r="UL92" s="7"/>
      <c r="UM92" s="7"/>
      <c r="UN92" s="7"/>
      <c r="UO92" s="7"/>
      <c r="UP92" s="7"/>
      <c r="UQ92" s="7"/>
      <c r="UR92" s="7"/>
      <c r="US92" s="7"/>
      <c r="UT92" s="7"/>
      <c r="UU92" s="7"/>
      <c r="UV92" s="7"/>
      <c r="UW92" s="7"/>
      <c r="UX92" s="7"/>
      <c r="UY92" s="7"/>
      <c r="UZ92" s="7"/>
      <c r="VA92" s="7"/>
      <c r="VB92" s="7"/>
      <c r="VC92" s="7"/>
      <c r="VD92" s="7"/>
      <c r="VE92" s="7"/>
      <c r="VF92" s="7"/>
      <c r="VG92" s="7"/>
      <c r="VH92" s="7"/>
      <c r="VI92" s="7"/>
      <c r="VJ92" s="7"/>
      <c r="VK92" s="7"/>
      <c r="VL92" s="7"/>
      <c r="VM92" s="7"/>
      <c r="VN92" s="7"/>
      <c r="VO92" s="7"/>
      <c r="VP92" s="7"/>
      <c r="VQ92" s="7"/>
      <c r="VR92" s="7"/>
      <c r="VS92" s="7"/>
      <c r="VT92" s="7"/>
      <c r="VU92" s="7"/>
      <c r="VV92" s="7"/>
      <c r="VW92" s="7"/>
      <c r="VX92" s="7"/>
      <c r="VY92" s="7"/>
      <c r="VZ92" s="7"/>
      <c r="WA92" s="7"/>
      <c r="WB92" s="7"/>
      <c r="WC92" s="7"/>
      <c r="WD92" s="7"/>
      <c r="WE92" s="7"/>
      <c r="WF92" s="7"/>
      <c r="WG92" s="7"/>
      <c r="WH92" s="7"/>
      <c r="WI92" s="7"/>
      <c r="WJ92" s="7"/>
      <c r="WK92" s="7"/>
      <c r="WL92" s="7"/>
      <c r="WM92" s="7"/>
      <c r="WN92" s="7"/>
      <c r="WO92" s="7"/>
      <c r="WP92" s="7"/>
      <c r="WQ92" s="7"/>
      <c r="WR92" s="7"/>
      <c r="WS92" s="7"/>
      <c r="WT92" s="7"/>
      <c r="WU92" s="7"/>
      <c r="WV92" s="7"/>
      <c r="WW92" s="7"/>
      <c r="WX92" s="7"/>
      <c r="WY92" s="7"/>
      <c r="WZ92" s="7"/>
      <c r="XA92" s="7"/>
      <c r="XB92" s="7"/>
      <c r="XC92" s="7"/>
      <c r="XD92" s="7"/>
      <c r="XE92" s="7"/>
      <c r="XF92" s="7"/>
      <c r="XG92" s="7"/>
      <c r="XH92" s="7"/>
      <c r="XI92" s="7"/>
      <c r="XJ92" s="7"/>
      <c r="XK92" s="7"/>
      <c r="XL92" s="7"/>
      <c r="XM92" s="7"/>
      <c r="XN92" s="7"/>
      <c r="XO92" s="7"/>
      <c r="XP92" s="7"/>
      <c r="XQ92" s="7"/>
      <c r="XR92" s="7"/>
      <c r="XS92" s="7"/>
      <c r="XT92" s="7"/>
      <c r="XU92" s="7"/>
      <c r="XV92" s="7"/>
      <c r="XW92" s="7"/>
      <c r="XX92" s="7"/>
      <c r="XY92" s="7"/>
      <c r="XZ92" s="7"/>
      <c r="YA92" s="7"/>
      <c r="YB92" s="7"/>
      <c r="YC92" s="7"/>
      <c r="YD92" s="7"/>
      <c r="YE92" s="7"/>
      <c r="YF92" s="7"/>
      <c r="YG92" s="7"/>
      <c r="YH92" s="7"/>
      <c r="YI92" s="7"/>
      <c r="YJ92" s="7"/>
      <c r="YK92" s="7"/>
      <c r="YL92" s="7"/>
      <c r="YM92" s="7"/>
      <c r="YN92" s="7"/>
      <c r="YO92" s="7"/>
      <c r="YP92" s="7"/>
      <c r="YQ92" s="7"/>
      <c r="YR92" s="7"/>
      <c r="YS92" s="7"/>
      <c r="YT92" s="7"/>
      <c r="YU92" s="7"/>
      <c r="YV92" s="7"/>
      <c r="YW92" s="7"/>
      <c r="YX92" s="7"/>
      <c r="YY92" s="7"/>
      <c r="YZ92" s="7"/>
      <c r="ZA92" s="7"/>
      <c r="ZB92" s="7"/>
      <c r="ZC92" s="7"/>
      <c r="ZD92" s="7"/>
      <c r="ZE92" s="7"/>
      <c r="ZF92" s="7"/>
      <c r="ZG92" s="7"/>
      <c r="ZH92" s="7"/>
      <c r="ZI92" s="7"/>
      <c r="ZJ92" s="7"/>
      <c r="ZK92" s="7"/>
      <c r="ZL92" s="7"/>
      <c r="ZM92" s="7"/>
      <c r="ZN92" s="7"/>
      <c r="ZO92" s="7"/>
      <c r="ZP92" s="7"/>
      <c r="ZQ92" s="7"/>
      <c r="ZR92" s="7"/>
      <c r="ZS92" s="7"/>
      <c r="ZT92" s="7"/>
      <c r="ZU92" s="7"/>
      <c r="ZV92" s="7"/>
      <c r="ZW92" s="7"/>
      <c r="ZX92" s="7"/>
      <c r="ZY92" s="7"/>
      <c r="ZZ92" s="7"/>
      <c r="AAA92" s="7"/>
      <c r="AAB92" s="7"/>
      <c r="AAC92" s="7"/>
      <c r="AAD92" s="7"/>
      <c r="AAE92" s="7"/>
      <c r="AAF92" s="7"/>
      <c r="AAG92" s="7"/>
      <c r="AAH92" s="7"/>
      <c r="AAI92" s="7"/>
      <c r="AAJ92" s="7"/>
      <c r="AAK92" s="7"/>
      <c r="AAL92" s="7"/>
      <c r="AAM92" s="7"/>
      <c r="AAN92" s="7"/>
      <c r="AAO92" s="7"/>
      <c r="AAP92" s="7"/>
      <c r="AAQ92" s="7"/>
      <c r="AAR92" s="7"/>
      <c r="AAS92" s="7"/>
      <c r="AAT92" s="7"/>
      <c r="AAU92" s="7"/>
      <c r="AAV92" s="7"/>
      <c r="AAW92" s="7"/>
      <c r="AAX92" s="7"/>
      <c r="AAY92" s="7"/>
      <c r="AAZ92" s="7"/>
      <c r="ABA92" s="7"/>
      <c r="ABB92" s="7"/>
      <c r="ABC92" s="7"/>
      <c r="ABD92" s="7"/>
      <c r="ABE92" s="7"/>
      <c r="ABF92" s="7"/>
      <c r="ABG92" s="7"/>
      <c r="ABH92" s="7"/>
      <c r="ABI92" s="7"/>
      <c r="ABJ92" s="7"/>
      <c r="ABK92" s="7"/>
      <c r="ABL92" s="7"/>
      <c r="ABM92" s="7"/>
      <c r="ABN92" s="7"/>
      <c r="ABO92" s="7"/>
      <c r="ABP92" s="7"/>
      <c r="ABQ92" s="7"/>
      <c r="ABR92" s="7"/>
      <c r="ABS92" s="7"/>
      <c r="ABT92" s="7"/>
      <c r="ABU92" s="7"/>
      <c r="ABV92" s="7"/>
      <c r="ABW92" s="7"/>
      <c r="ABX92" s="7"/>
      <c r="ABY92" s="7"/>
      <c r="ABZ92" s="7"/>
      <c r="ACA92" s="7"/>
      <c r="ACB92" s="7"/>
      <c r="ACC92" s="7"/>
      <c r="ACD92" s="7"/>
      <c r="ACE92" s="7"/>
      <c r="ACF92" s="7"/>
      <c r="ACG92" s="7"/>
      <c r="ACH92" s="7"/>
      <c r="ACI92" s="7"/>
      <c r="ACJ92" s="7"/>
      <c r="ACK92" s="7"/>
      <c r="ACL92" s="7"/>
      <c r="ACM92" s="7"/>
      <c r="ACN92" s="7"/>
      <c r="ACO92" s="7"/>
      <c r="ACP92" s="7"/>
      <c r="ACQ92" s="7"/>
      <c r="ACR92" s="7"/>
      <c r="ACS92" s="7"/>
      <c r="ACT92" s="7"/>
      <c r="ACU92" s="7"/>
      <c r="ACV92" s="7"/>
      <c r="ACW92" s="7"/>
      <c r="ACX92" s="7"/>
      <c r="ACY92" s="7"/>
      <c r="ACZ92" s="7"/>
      <c r="ADA92" s="7"/>
      <c r="ADB92" s="7"/>
      <c r="ADC92" s="7"/>
      <c r="ADD92" s="7"/>
      <c r="ADE92" s="7"/>
      <c r="ADF92" s="7"/>
      <c r="ADG92" s="7"/>
      <c r="ADH92" s="7"/>
      <c r="ADI92" s="7"/>
      <c r="ADJ92" s="7"/>
      <c r="ADK92" s="7"/>
      <c r="ADL92" s="7"/>
      <c r="ADM92" s="7"/>
      <c r="ADN92" s="7"/>
      <c r="ADO92" s="7"/>
      <c r="ADP92" s="7"/>
      <c r="ADQ92" s="7"/>
      <c r="ADR92" s="7"/>
      <c r="ADS92" s="7"/>
      <c r="ADT92" s="7"/>
      <c r="ADU92" s="7"/>
      <c r="ADV92" s="7"/>
      <c r="ADW92" s="7"/>
      <c r="ADX92" s="7"/>
      <c r="ADY92" s="7"/>
      <c r="ADZ92" s="7"/>
      <c r="AEA92" s="7"/>
      <c r="AEB92" s="7"/>
      <c r="AEC92" s="7"/>
      <c r="AED92" s="7"/>
      <c r="AEE92" s="7"/>
      <c r="AEF92" s="7"/>
      <c r="AEG92" s="7"/>
      <c r="AEH92" s="7"/>
      <c r="AEI92" s="7"/>
      <c r="AEJ92" s="7"/>
      <c r="AEK92" s="7"/>
      <c r="AEL92" s="7"/>
      <c r="AEM92" s="7"/>
      <c r="AEN92" s="7"/>
      <c r="AEO92" s="7"/>
      <c r="AEP92" s="7"/>
      <c r="AEQ92" s="7"/>
      <c r="AER92" s="7"/>
      <c r="AES92" s="7"/>
      <c r="AET92" s="7"/>
      <c r="AEU92" s="7"/>
      <c r="AEV92" s="7"/>
      <c r="AEW92" s="7"/>
      <c r="AEX92" s="7"/>
      <c r="AEY92" s="7"/>
      <c r="AEZ92" s="7"/>
      <c r="AFA92" s="7"/>
      <c r="AFB92" s="7"/>
      <c r="AFC92" s="7"/>
      <c r="AFD92" s="7"/>
      <c r="AFE92" s="7"/>
      <c r="AFF92" s="7"/>
      <c r="AFG92" s="7"/>
      <c r="AFH92" s="7"/>
      <c r="AFI92" s="7"/>
      <c r="AFJ92" s="7"/>
      <c r="AFK92" s="7"/>
      <c r="AFL92" s="7"/>
      <c r="AFM92" s="7"/>
      <c r="AFN92" s="7"/>
      <c r="AFO92" s="7"/>
      <c r="AFP92" s="7"/>
      <c r="AFQ92" s="7"/>
      <c r="AFR92" s="7"/>
      <c r="AFS92" s="7"/>
      <c r="AFT92" s="7"/>
      <c r="AFU92" s="7"/>
      <c r="AFV92" s="7"/>
      <c r="AFW92" s="7"/>
      <c r="AFX92" s="7"/>
      <c r="AFY92" s="7"/>
      <c r="AFZ92" s="7"/>
      <c r="AGA92" s="7"/>
      <c r="AGB92" s="7"/>
      <c r="AGC92" s="7"/>
      <c r="AGD92" s="7"/>
      <c r="AGE92" s="7"/>
      <c r="AGF92" s="7"/>
      <c r="AGG92" s="7"/>
      <c r="AGH92" s="7"/>
      <c r="AGI92" s="7"/>
      <c r="AGJ92" s="7"/>
      <c r="AGK92" s="7"/>
      <c r="AGL92" s="7"/>
      <c r="AGM92" s="7"/>
      <c r="AGN92" s="7"/>
      <c r="AGO92" s="7"/>
      <c r="AGP92" s="7"/>
      <c r="AGQ92" s="7"/>
      <c r="AGR92" s="7"/>
      <c r="AGS92" s="7"/>
      <c r="AGT92" s="7"/>
      <c r="AGU92" s="7"/>
      <c r="AGV92" s="7"/>
      <c r="AGW92" s="7"/>
      <c r="AGX92" s="7"/>
      <c r="AGY92" s="7"/>
      <c r="AGZ92" s="7"/>
      <c r="AHA92" s="7"/>
      <c r="AHB92" s="7"/>
      <c r="AHC92" s="7"/>
      <c r="AHD92" s="7"/>
      <c r="AHE92" s="7"/>
      <c r="AHF92" s="7"/>
      <c r="AHG92" s="7"/>
      <c r="AHH92" s="7"/>
      <c r="AHI92" s="7"/>
      <c r="AHJ92" s="7"/>
      <c r="AHK92" s="7"/>
      <c r="AHL92" s="7"/>
      <c r="AHM92" s="7"/>
      <c r="AHN92" s="7"/>
      <c r="AHO92" s="7"/>
      <c r="AHP92" s="7"/>
      <c r="AHQ92" s="7"/>
      <c r="AHR92" s="7"/>
      <c r="AHS92" s="7"/>
      <c r="AHT92" s="7"/>
      <c r="AHU92" s="7"/>
      <c r="AHV92" s="7"/>
      <c r="AHW92" s="7"/>
      <c r="AHX92" s="7"/>
      <c r="AHY92" s="7"/>
      <c r="AHZ92" s="7"/>
      <c r="AIA92" s="7"/>
      <c r="AIB92" s="7"/>
      <c r="AIC92" s="7"/>
      <c r="AID92" s="7"/>
      <c r="AIE92" s="7"/>
      <c r="AIF92" s="7"/>
      <c r="AIG92" s="7"/>
      <c r="AIH92" s="7"/>
      <c r="AII92" s="7"/>
      <c r="AIJ92" s="7"/>
      <c r="AIK92" s="7"/>
      <c r="AIL92" s="7"/>
      <c r="AIM92" s="7"/>
      <c r="AIN92" s="7"/>
      <c r="AIO92" s="7"/>
      <c r="AIP92" s="7"/>
      <c r="AIQ92" s="7"/>
      <c r="AIR92" s="7"/>
      <c r="AIS92" s="7"/>
      <c r="AIT92" s="7"/>
      <c r="AIU92" s="7"/>
      <c r="AIV92" s="7"/>
      <c r="AIW92" s="7"/>
      <c r="AIX92" s="7"/>
      <c r="AIY92" s="7"/>
      <c r="AIZ92" s="7"/>
      <c r="AJA92" s="7"/>
      <c r="AJB92" s="7"/>
      <c r="AJC92" s="7"/>
      <c r="AJD92" s="7"/>
      <c r="AJE92" s="7"/>
      <c r="AJF92" s="7"/>
      <c r="AJG92" s="7"/>
      <c r="AJH92" s="7"/>
      <c r="AJI92" s="7"/>
      <c r="AJJ92" s="7"/>
      <c r="AJK92" s="7"/>
      <c r="AJL92" s="7"/>
      <c r="AJM92" s="7"/>
      <c r="AJN92" s="7"/>
      <c r="AJO92" s="7"/>
      <c r="AJP92" s="7"/>
      <c r="AJQ92" s="7"/>
      <c r="AJR92" s="7"/>
      <c r="AJS92" s="7"/>
      <c r="AJT92" s="7"/>
      <c r="AJU92" s="7"/>
      <c r="AJV92" s="7"/>
      <c r="AJW92" s="7"/>
      <c r="AJX92" s="7"/>
      <c r="AJY92" s="7"/>
      <c r="AJZ92" s="7"/>
      <c r="AKA92" s="7"/>
      <c r="AKB92" s="7"/>
      <c r="AKC92" s="7"/>
      <c r="AKD92" s="7"/>
      <c r="AKE92" s="7"/>
      <c r="AKF92" s="7"/>
      <c r="AKG92" s="7"/>
      <c r="AKH92" s="7"/>
      <c r="AKI92" s="7"/>
      <c r="AKJ92" s="7"/>
      <c r="AKK92" s="7"/>
      <c r="AKL92" s="7"/>
      <c r="AKM92" s="7"/>
      <c r="AKN92" s="7"/>
      <c r="AKO92" s="7"/>
      <c r="AKP92" s="7"/>
      <c r="AKQ92" s="7"/>
      <c r="AKR92" s="7"/>
      <c r="AKS92" s="7"/>
      <c r="AKT92" s="7"/>
      <c r="AKU92" s="7"/>
      <c r="AKV92" s="7"/>
      <c r="AKW92" s="7"/>
      <c r="AKX92" s="7"/>
      <c r="AKY92" s="7"/>
      <c r="AKZ92" s="7"/>
      <c r="ALA92" s="7"/>
      <c r="ALB92" s="7"/>
      <c r="ALC92" s="7"/>
      <c r="ALD92" s="7"/>
      <c r="ALE92" s="7"/>
      <c r="ALF92" s="7"/>
      <c r="ALG92" s="7"/>
      <c r="ALH92" s="7"/>
      <c r="ALI92" s="7"/>
      <c r="ALJ92" s="7"/>
      <c r="ALK92" s="7"/>
      <c r="ALL92" s="7"/>
      <c r="ALM92" s="7"/>
      <c r="ALN92" s="7"/>
      <c r="ALO92" s="7"/>
      <c r="ALP92" s="7"/>
      <c r="ALQ92" s="7"/>
      <c r="ALR92" s="7"/>
      <c r="ALS92" s="7"/>
      <c r="ALT92" s="7"/>
      <c r="ALU92" s="7"/>
      <c r="ALV92" s="7"/>
      <c r="ALW92" s="7"/>
      <c r="ALX92" s="7"/>
      <c r="ALY92" s="7"/>
      <c r="ALZ92" s="7"/>
      <c r="AMA92" s="7"/>
      <c r="AMB92" s="7"/>
      <c r="AMC92" s="7"/>
      <c r="AMD92" s="7"/>
      <c r="AME92" s="7"/>
      <c r="AMF92" s="7"/>
      <c r="AMG92" s="7"/>
      <c r="AMH92" s="7"/>
      <c r="AMI92" s="7"/>
      <c r="AMJ92" s="7"/>
    </row>
    <row r="93" spans="1:1024" ht="16.8">
      <c r="A93" s="11">
        <f t="shared" si="9"/>
        <v>77</v>
      </c>
      <c r="B93" s="14" t="s">
        <v>68</v>
      </c>
      <c r="C93" s="12" t="s">
        <v>13</v>
      </c>
      <c r="D93" s="13">
        <v>1</v>
      </c>
      <c r="E93" s="10"/>
      <c r="F93" s="10">
        <f t="shared" si="7"/>
        <v>0</v>
      </c>
      <c r="G93" s="15">
        <f>F93*0.08</f>
        <v>0</v>
      </c>
      <c r="H93" s="10">
        <f t="shared" si="8"/>
        <v>0</v>
      </c>
      <c r="L93" s="37"/>
    </row>
    <row r="94" spans="1:1024" ht="16.8">
      <c r="A94" s="11">
        <f t="shared" si="9"/>
        <v>78</v>
      </c>
      <c r="B94" s="14" t="s">
        <v>35</v>
      </c>
      <c r="C94" s="12" t="s">
        <v>15</v>
      </c>
      <c r="D94" s="13">
        <v>100</v>
      </c>
      <c r="E94" s="10"/>
      <c r="F94" s="10">
        <f t="shared" si="7"/>
        <v>0</v>
      </c>
      <c r="G94" s="15">
        <f>F94*0%</f>
        <v>0</v>
      </c>
      <c r="H94" s="10">
        <f t="shared" si="8"/>
        <v>0</v>
      </c>
      <c r="L94" s="37"/>
    </row>
    <row r="95" spans="1:1024" ht="16.8">
      <c r="A95" s="65"/>
      <c r="B95" s="66"/>
      <c r="C95" s="66"/>
      <c r="D95" s="66"/>
      <c r="E95" s="66"/>
      <c r="F95" s="66"/>
      <c r="G95" s="66"/>
      <c r="H95" s="67"/>
      <c r="L95" s="37"/>
    </row>
    <row r="96" spans="1:1024" ht="16.8">
      <c r="A96" s="11">
        <f>A94+1</f>
        <v>79</v>
      </c>
      <c r="B96" s="14" t="s">
        <v>172</v>
      </c>
      <c r="C96" s="12" t="s">
        <v>15</v>
      </c>
      <c r="D96" s="13">
        <v>70</v>
      </c>
      <c r="E96" s="10"/>
      <c r="F96" s="10">
        <f t="shared" ref="F96:F121" si="13">D96*E96</f>
        <v>0</v>
      </c>
      <c r="G96" s="15">
        <f>F96*0%</f>
        <v>0</v>
      </c>
      <c r="H96" s="10">
        <f t="shared" ref="H96:H121" si="14">F96+G96</f>
        <v>0</v>
      </c>
      <c r="L96" s="37"/>
    </row>
    <row r="97" spans="1:1024" ht="16.8">
      <c r="A97" s="11">
        <f>A96+1</f>
        <v>80</v>
      </c>
      <c r="B97" s="14" t="s">
        <v>110</v>
      </c>
      <c r="C97" s="12" t="s">
        <v>15</v>
      </c>
      <c r="D97" s="13">
        <v>100</v>
      </c>
      <c r="E97" s="10"/>
      <c r="F97" s="10">
        <f t="shared" si="13"/>
        <v>0</v>
      </c>
      <c r="G97" s="15">
        <f>F97*8%</f>
        <v>0</v>
      </c>
      <c r="H97" s="10">
        <f t="shared" si="14"/>
        <v>0</v>
      </c>
      <c r="L97" s="37"/>
    </row>
    <row r="98" spans="1:1024" ht="16.8">
      <c r="A98" s="11">
        <f t="shared" ref="A98:A121" si="15">A97+1</f>
        <v>81</v>
      </c>
      <c r="B98" s="14" t="s">
        <v>36</v>
      </c>
      <c r="C98" s="12" t="s">
        <v>15</v>
      </c>
      <c r="D98" s="13">
        <v>30</v>
      </c>
      <c r="E98" s="10"/>
      <c r="F98" s="10">
        <f t="shared" si="13"/>
        <v>0</v>
      </c>
      <c r="G98" s="15">
        <f>F98*8%</f>
        <v>0</v>
      </c>
      <c r="H98" s="10">
        <f t="shared" si="14"/>
        <v>0</v>
      </c>
      <c r="L98" s="37"/>
    </row>
    <row r="99" spans="1:1024" ht="16.8">
      <c r="A99" s="11">
        <f t="shared" si="15"/>
        <v>82</v>
      </c>
      <c r="B99" s="14" t="s">
        <v>37</v>
      </c>
      <c r="C99" s="12" t="s">
        <v>15</v>
      </c>
      <c r="D99" s="13">
        <v>30</v>
      </c>
      <c r="E99" s="10"/>
      <c r="F99" s="10">
        <f t="shared" si="13"/>
        <v>0</v>
      </c>
      <c r="G99" s="15">
        <f>F99*23%</f>
        <v>0</v>
      </c>
      <c r="H99" s="10">
        <f t="shared" si="14"/>
        <v>0</v>
      </c>
      <c r="L99" s="37"/>
    </row>
    <row r="100" spans="1:1024" ht="16.8">
      <c r="A100" s="11">
        <f t="shared" si="15"/>
        <v>83</v>
      </c>
      <c r="B100" s="14" t="s">
        <v>111</v>
      </c>
      <c r="C100" s="12" t="s">
        <v>15</v>
      </c>
      <c r="D100" s="13">
        <v>80</v>
      </c>
      <c r="E100" s="10"/>
      <c r="F100" s="10">
        <f t="shared" si="13"/>
        <v>0</v>
      </c>
      <c r="G100" s="15">
        <f>F100*8%</f>
        <v>0</v>
      </c>
      <c r="H100" s="10">
        <f t="shared" si="14"/>
        <v>0</v>
      </c>
      <c r="L100" s="37"/>
    </row>
    <row r="101" spans="1:1024" ht="16.8">
      <c r="A101" s="11">
        <f t="shared" si="15"/>
        <v>84</v>
      </c>
      <c r="B101" s="14" t="s">
        <v>112</v>
      </c>
      <c r="C101" s="12" t="s">
        <v>15</v>
      </c>
      <c r="D101" s="13">
        <v>60</v>
      </c>
      <c r="E101" s="10"/>
      <c r="F101" s="10">
        <f t="shared" si="13"/>
        <v>0</v>
      </c>
      <c r="G101" s="15">
        <f>F101*0%</f>
        <v>0</v>
      </c>
      <c r="H101" s="10">
        <f t="shared" si="14"/>
        <v>0</v>
      </c>
      <c r="L101" s="37"/>
    </row>
    <row r="102" spans="1:1024" ht="16.8">
      <c r="A102" s="11">
        <f t="shared" si="15"/>
        <v>85</v>
      </c>
      <c r="B102" s="14" t="s">
        <v>113</v>
      </c>
      <c r="C102" s="12" t="s">
        <v>15</v>
      </c>
      <c r="D102" s="13">
        <v>10</v>
      </c>
      <c r="E102" s="10"/>
      <c r="F102" s="10">
        <f t="shared" si="13"/>
        <v>0</v>
      </c>
      <c r="G102" s="15">
        <f>F102*8%</f>
        <v>0</v>
      </c>
      <c r="H102" s="10">
        <f t="shared" si="14"/>
        <v>0</v>
      </c>
      <c r="L102" s="37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6"/>
      <c r="IW102" s="16"/>
      <c r="IX102" s="16"/>
      <c r="IY102" s="16"/>
      <c r="IZ102" s="16"/>
      <c r="JA102" s="16"/>
      <c r="JB102" s="16"/>
      <c r="JC102" s="16"/>
      <c r="JD102" s="16"/>
      <c r="JE102" s="16"/>
      <c r="JF102" s="16"/>
      <c r="JG102" s="16"/>
      <c r="JH102" s="16"/>
      <c r="JI102" s="16"/>
      <c r="JJ102" s="16"/>
      <c r="JK102" s="16"/>
      <c r="JL102" s="16"/>
      <c r="JM102" s="16"/>
      <c r="JN102" s="16"/>
      <c r="JO102" s="16"/>
      <c r="JP102" s="16"/>
      <c r="JQ102" s="16"/>
      <c r="JR102" s="16"/>
      <c r="JS102" s="16"/>
      <c r="JT102" s="16"/>
      <c r="JU102" s="16"/>
      <c r="JV102" s="16"/>
      <c r="JW102" s="16"/>
      <c r="JX102" s="16"/>
      <c r="JY102" s="16"/>
      <c r="JZ102" s="16"/>
      <c r="KA102" s="16"/>
      <c r="KB102" s="16"/>
      <c r="KC102" s="16"/>
      <c r="KD102" s="16"/>
      <c r="KE102" s="16"/>
      <c r="KF102" s="16"/>
      <c r="KG102" s="16"/>
      <c r="KH102" s="16"/>
      <c r="KI102" s="16"/>
      <c r="KJ102" s="16"/>
      <c r="KK102" s="16"/>
      <c r="KL102" s="16"/>
      <c r="KM102" s="16"/>
      <c r="KN102" s="16"/>
      <c r="KO102" s="16"/>
      <c r="KP102" s="16"/>
      <c r="KQ102" s="16"/>
      <c r="KR102" s="16"/>
      <c r="KS102" s="16"/>
      <c r="KT102" s="16"/>
      <c r="KU102" s="16"/>
      <c r="KV102" s="16"/>
      <c r="KW102" s="16"/>
      <c r="KX102" s="16"/>
      <c r="KY102" s="16"/>
      <c r="KZ102" s="16"/>
      <c r="LA102" s="16"/>
      <c r="LB102" s="16"/>
      <c r="LC102" s="16"/>
      <c r="LD102" s="16"/>
      <c r="LE102" s="16"/>
      <c r="LF102" s="16"/>
      <c r="LG102" s="16"/>
      <c r="LH102" s="16"/>
      <c r="LI102" s="16"/>
      <c r="LJ102" s="16"/>
      <c r="LK102" s="16"/>
      <c r="LL102" s="16"/>
      <c r="LM102" s="16"/>
      <c r="LN102" s="16"/>
      <c r="LO102" s="16"/>
      <c r="LP102" s="16"/>
      <c r="LQ102" s="16"/>
      <c r="LR102" s="16"/>
      <c r="LS102" s="16"/>
      <c r="LT102" s="16"/>
      <c r="LU102" s="16"/>
      <c r="LV102" s="16"/>
      <c r="LW102" s="16"/>
      <c r="LX102" s="16"/>
      <c r="LY102" s="16"/>
      <c r="LZ102" s="16"/>
      <c r="MA102" s="16"/>
      <c r="MB102" s="16"/>
      <c r="MC102" s="16"/>
      <c r="MD102" s="16"/>
      <c r="ME102" s="16"/>
      <c r="MF102" s="16"/>
      <c r="MG102" s="16"/>
      <c r="MH102" s="16"/>
      <c r="MI102" s="16"/>
      <c r="MJ102" s="16"/>
      <c r="MK102" s="16"/>
      <c r="ML102" s="16"/>
      <c r="MM102" s="16"/>
      <c r="MN102" s="16"/>
      <c r="MO102" s="16"/>
      <c r="MP102" s="16"/>
      <c r="MQ102" s="16"/>
      <c r="MR102" s="16"/>
      <c r="MS102" s="16"/>
      <c r="MT102" s="16"/>
      <c r="MU102" s="16"/>
      <c r="MV102" s="16"/>
      <c r="MW102" s="16"/>
      <c r="MX102" s="16"/>
      <c r="MY102" s="16"/>
      <c r="MZ102" s="16"/>
      <c r="NA102" s="16"/>
      <c r="NB102" s="16"/>
      <c r="NC102" s="16"/>
      <c r="ND102" s="16"/>
      <c r="NE102" s="16"/>
      <c r="NF102" s="16"/>
      <c r="NG102" s="16"/>
      <c r="NH102" s="16"/>
      <c r="NI102" s="16"/>
      <c r="NJ102" s="16"/>
      <c r="NK102" s="16"/>
      <c r="NL102" s="16"/>
      <c r="NM102" s="16"/>
      <c r="NN102" s="16"/>
      <c r="NO102" s="16"/>
      <c r="NP102" s="16"/>
      <c r="NQ102" s="16"/>
      <c r="NR102" s="16"/>
      <c r="NS102" s="16"/>
      <c r="NT102" s="16"/>
      <c r="NU102" s="16"/>
      <c r="NV102" s="16"/>
      <c r="NW102" s="16"/>
      <c r="NX102" s="16"/>
      <c r="NY102" s="16"/>
      <c r="NZ102" s="16"/>
      <c r="OA102" s="16"/>
      <c r="OB102" s="16"/>
      <c r="OC102" s="16"/>
      <c r="OD102" s="16"/>
      <c r="OE102" s="16"/>
      <c r="OF102" s="16"/>
      <c r="OG102" s="16"/>
      <c r="OH102" s="16"/>
      <c r="OI102" s="16"/>
      <c r="OJ102" s="16"/>
      <c r="OK102" s="16"/>
      <c r="OL102" s="16"/>
      <c r="OM102" s="16"/>
      <c r="ON102" s="16"/>
      <c r="OO102" s="16"/>
      <c r="OP102" s="16"/>
      <c r="OQ102" s="16"/>
      <c r="OR102" s="16"/>
      <c r="OS102" s="16"/>
      <c r="OT102" s="16"/>
      <c r="OU102" s="16"/>
      <c r="OV102" s="16"/>
      <c r="OW102" s="16"/>
      <c r="OX102" s="16"/>
      <c r="OY102" s="16"/>
      <c r="OZ102" s="16"/>
      <c r="PA102" s="16"/>
      <c r="PB102" s="16"/>
      <c r="PC102" s="16"/>
      <c r="PD102" s="16"/>
      <c r="PE102" s="16"/>
      <c r="PF102" s="16"/>
      <c r="PG102" s="16"/>
      <c r="PH102" s="16"/>
      <c r="PI102" s="16"/>
      <c r="PJ102" s="16"/>
      <c r="PK102" s="16"/>
      <c r="PL102" s="16"/>
      <c r="PM102" s="16"/>
      <c r="PN102" s="16"/>
      <c r="PO102" s="16"/>
      <c r="PP102" s="16"/>
      <c r="PQ102" s="16"/>
      <c r="PR102" s="16"/>
      <c r="PS102" s="16"/>
      <c r="PT102" s="16"/>
      <c r="PU102" s="16"/>
      <c r="PV102" s="16"/>
      <c r="PW102" s="16"/>
      <c r="PX102" s="16"/>
      <c r="PY102" s="16"/>
      <c r="PZ102" s="16"/>
      <c r="QA102" s="16"/>
      <c r="QB102" s="16"/>
      <c r="QC102" s="16"/>
      <c r="QD102" s="16"/>
      <c r="QE102" s="16"/>
      <c r="QF102" s="16"/>
      <c r="QG102" s="16"/>
      <c r="QH102" s="16"/>
      <c r="QI102" s="16"/>
      <c r="QJ102" s="16"/>
      <c r="QK102" s="16"/>
      <c r="QL102" s="16"/>
      <c r="QM102" s="16"/>
      <c r="QN102" s="16"/>
      <c r="QO102" s="16"/>
      <c r="QP102" s="16"/>
      <c r="QQ102" s="16"/>
      <c r="QR102" s="16"/>
      <c r="QS102" s="16"/>
      <c r="QT102" s="16"/>
      <c r="QU102" s="16"/>
      <c r="QV102" s="16"/>
      <c r="QW102" s="16"/>
      <c r="QX102" s="16"/>
      <c r="QY102" s="16"/>
      <c r="QZ102" s="16"/>
      <c r="RA102" s="16"/>
      <c r="RB102" s="16"/>
      <c r="RC102" s="16"/>
      <c r="RD102" s="16"/>
      <c r="RE102" s="16"/>
      <c r="RF102" s="16"/>
      <c r="RG102" s="16"/>
      <c r="RH102" s="16"/>
      <c r="RI102" s="16"/>
      <c r="RJ102" s="16"/>
      <c r="RK102" s="16"/>
      <c r="RL102" s="16"/>
      <c r="RM102" s="16"/>
      <c r="RN102" s="16"/>
      <c r="RO102" s="16"/>
      <c r="RP102" s="16"/>
      <c r="RQ102" s="16"/>
      <c r="RR102" s="16"/>
      <c r="RS102" s="16"/>
      <c r="RT102" s="16"/>
      <c r="RU102" s="16"/>
      <c r="RV102" s="16"/>
      <c r="RW102" s="16"/>
      <c r="RX102" s="16"/>
      <c r="RY102" s="16"/>
      <c r="RZ102" s="16"/>
      <c r="SA102" s="16"/>
      <c r="SB102" s="16"/>
      <c r="SC102" s="16"/>
      <c r="SD102" s="16"/>
      <c r="SE102" s="16"/>
      <c r="SF102" s="16"/>
      <c r="SG102" s="16"/>
      <c r="SH102" s="16"/>
      <c r="SI102" s="16"/>
      <c r="SJ102" s="16"/>
      <c r="SK102" s="16"/>
      <c r="SL102" s="16"/>
      <c r="SM102" s="16"/>
      <c r="SN102" s="16"/>
      <c r="SO102" s="16"/>
      <c r="SP102" s="16"/>
      <c r="SQ102" s="16"/>
      <c r="SR102" s="16"/>
      <c r="SS102" s="16"/>
      <c r="ST102" s="16"/>
      <c r="SU102" s="16"/>
      <c r="SV102" s="16"/>
      <c r="SW102" s="16"/>
      <c r="SX102" s="16"/>
      <c r="SY102" s="16"/>
      <c r="SZ102" s="16"/>
      <c r="TA102" s="16"/>
      <c r="TB102" s="16"/>
      <c r="TC102" s="16"/>
      <c r="TD102" s="16"/>
      <c r="TE102" s="16"/>
      <c r="TF102" s="16"/>
      <c r="TG102" s="16"/>
      <c r="TH102" s="16"/>
      <c r="TI102" s="16"/>
      <c r="TJ102" s="16"/>
      <c r="TK102" s="16"/>
      <c r="TL102" s="16"/>
      <c r="TM102" s="16"/>
      <c r="TN102" s="16"/>
      <c r="TO102" s="16"/>
      <c r="TP102" s="16"/>
      <c r="TQ102" s="16"/>
      <c r="TR102" s="16"/>
      <c r="TS102" s="16"/>
      <c r="TT102" s="16"/>
      <c r="TU102" s="16"/>
      <c r="TV102" s="16"/>
      <c r="TW102" s="16"/>
      <c r="TX102" s="16"/>
      <c r="TY102" s="16"/>
      <c r="TZ102" s="16"/>
      <c r="UA102" s="16"/>
      <c r="UB102" s="16"/>
      <c r="UC102" s="16"/>
      <c r="UD102" s="16"/>
      <c r="UE102" s="16"/>
      <c r="UF102" s="16"/>
      <c r="UG102" s="16"/>
      <c r="UH102" s="16"/>
      <c r="UI102" s="16"/>
      <c r="UJ102" s="16"/>
      <c r="UK102" s="16"/>
      <c r="UL102" s="16"/>
      <c r="UM102" s="16"/>
      <c r="UN102" s="16"/>
      <c r="UO102" s="16"/>
      <c r="UP102" s="16"/>
      <c r="UQ102" s="16"/>
      <c r="UR102" s="16"/>
      <c r="US102" s="16"/>
      <c r="UT102" s="16"/>
      <c r="UU102" s="16"/>
      <c r="UV102" s="16"/>
      <c r="UW102" s="16"/>
      <c r="UX102" s="16"/>
      <c r="UY102" s="16"/>
      <c r="UZ102" s="16"/>
      <c r="VA102" s="16"/>
      <c r="VB102" s="16"/>
      <c r="VC102" s="16"/>
      <c r="VD102" s="16"/>
      <c r="VE102" s="16"/>
      <c r="VF102" s="16"/>
      <c r="VG102" s="16"/>
      <c r="VH102" s="16"/>
      <c r="VI102" s="16"/>
      <c r="VJ102" s="16"/>
      <c r="VK102" s="16"/>
      <c r="VL102" s="16"/>
      <c r="VM102" s="16"/>
      <c r="VN102" s="16"/>
      <c r="VO102" s="16"/>
      <c r="VP102" s="16"/>
      <c r="VQ102" s="16"/>
      <c r="VR102" s="16"/>
      <c r="VS102" s="16"/>
      <c r="VT102" s="16"/>
      <c r="VU102" s="16"/>
      <c r="VV102" s="16"/>
      <c r="VW102" s="16"/>
      <c r="VX102" s="16"/>
      <c r="VY102" s="16"/>
      <c r="VZ102" s="16"/>
      <c r="WA102" s="16"/>
      <c r="WB102" s="16"/>
      <c r="WC102" s="16"/>
      <c r="WD102" s="16"/>
      <c r="WE102" s="16"/>
      <c r="WF102" s="16"/>
      <c r="WG102" s="16"/>
      <c r="WH102" s="16"/>
      <c r="WI102" s="16"/>
      <c r="WJ102" s="16"/>
      <c r="WK102" s="16"/>
      <c r="WL102" s="16"/>
      <c r="WM102" s="16"/>
      <c r="WN102" s="16"/>
      <c r="WO102" s="16"/>
      <c r="WP102" s="16"/>
      <c r="WQ102" s="16"/>
      <c r="WR102" s="16"/>
      <c r="WS102" s="16"/>
      <c r="WT102" s="16"/>
      <c r="WU102" s="16"/>
      <c r="WV102" s="16"/>
      <c r="WW102" s="16"/>
      <c r="WX102" s="16"/>
      <c r="WY102" s="16"/>
      <c r="WZ102" s="16"/>
      <c r="XA102" s="16"/>
      <c r="XB102" s="16"/>
      <c r="XC102" s="16"/>
      <c r="XD102" s="16"/>
      <c r="XE102" s="16"/>
      <c r="XF102" s="16"/>
      <c r="XG102" s="16"/>
      <c r="XH102" s="16"/>
      <c r="XI102" s="16"/>
      <c r="XJ102" s="16"/>
      <c r="XK102" s="16"/>
      <c r="XL102" s="16"/>
      <c r="XM102" s="16"/>
      <c r="XN102" s="16"/>
      <c r="XO102" s="16"/>
      <c r="XP102" s="16"/>
      <c r="XQ102" s="16"/>
      <c r="XR102" s="16"/>
      <c r="XS102" s="16"/>
      <c r="XT102" s="16"/>
      <c r="XU102" s="16"/>
      <c r="XV102" s="16"/>
      <c r="XW102" s="16"/>
      <c r="XX102" s="16"/>
      <c r="XY102" s="16"/>
      <c r="XZ102" s="16"/>
      <c r="YA102" s="16"/>
      <c r="YB102" s="16"/>
      <c r="YC102" s="16"/>
      <c r="YD102" s="16"/>
      <c r="YE102" s="16"/>
      <c r="YF102" s="16"/>
      <c r="YG102" s="16"/>
      <c r="YH102" s="16"/>
      <c r="YI102" s="16"/>
      <c r="YJ102" s="16"/>
      <c r="YK102" s="16"/>
      <c r="YL102" s="16"/>
      <c r="YM102" s="16"/>
      <c r="YN102" s="16"/>
      <c r="YO102" s="16"/>
      <c r="YP102" s="16"/>
      <c r="YQ102" s="16"/>
      <c r="YR102" s="16"/>
      <c r="YS102" s="16"/>
      <c r="YT102" s="16"/>
      <c r="YU102" s="16"/>
      <c r="YV102" s="16"/>
      <c r="YW102" s="16"/>
      <c r="YX102" s="16"/>
      <c r="YY102" s="16"/>
      <c r="YZ102" s="16"/>
      <c r="ZA102" s="16"/>
      <c r="ZB102" s="16"/>
      <c r="ZC102" s="16"/>
      <c r="ZD102" s="16"/>
      <c r="ZE102" s="16"/>
      <c r="ZF102" s="16"/>
      <c r="ZG102" s="16"/>
      <c r="ZH102" s="16"/>
      <c r="ZI102" s="16"/>
      <c r="ZJ102" s="16"/>
      <c r="ZK102" s="16"/>
      <c r="ZL102" s="16"/>
      <c r="ZM102" s="16"/>
      <c r="ZN102" s="16"/>
      <c r="ZO102" s="16"/>
      <c r="ZP102" s="16"/>
      <c r="ZQ102" s="16"/>
      <c r="ZR102" s="16"/>
      <c r="ZS102" s="16"/>
      <c r="ZT102" s="16"/>
      <c r="ZU102" s="16"/>
      <c r="ZV102" s="16"/>
      <c r="ZW102" s="16"/>
      <c r="ZX102" s="16"/>
      <c r="ZY102" s="16"/>
      <c r="ZZ102" s="16"/>
      <c r="AAA102" s="16"/>
      <c r="AAB102" s="16"/>
      <c r="AAC102" s="16"/>
      <c r="AAD102" s="16"/>
      <c r="AAE102" s="16"/>
      <c r="AAF102" s="16"/>
      <c r="AAG102" s="16"/>
      <c r="AAH102" s="16"/>
      <c r="AAI102" s="16"/>
      <c r="AAJ102" s="16"/>
      <c r="AAK102" s="16"/>
      <c r="AAL102" s="16"/>
      <c r="AAM102" s="16"/>
      <c r="AAN102" s="16"/>
      <c r="AAO102" s="16"/>
      <c r="AAP102" s="16"/>
      <c r="AAQ102" s="16"/>
      <c r="AAR102" s="16"/>
      <c r="AAS102" s="16"/>
      <c r="AAT102" s="16"/>
      <c r="AAU102" s="16"/>
      <c r="AAV102" s="16"/>
      <c r="AAW102" s="16"/>
      <c r="AAX102" s="16"/>
      <c r="AAY102" s="16"/>
      <c r="AAZ102" s="16"/>
      <c r="ABA102" s="16"/>
      <c r="ABB102" s="16"/>
      <c r="ABC102" s="16"/>
      <c r="ABD102" s="16"/>
      <c r="ABE102" s="16"/>
      <c r="ABF102" s="16"/>
      <c r="ABG102" s="16"/>
      <c r="ABH102" s="16"/>
      <c r="ABI102" s="16"/>
      <c r="ABJ102" s="16"/>
      <c r="ABK102" s="16"/>
      <c r="ABL102" s="16"/>
      <c r="ABM102" s="16"/>
      <c r="ABN102" s="16"/>
      <c r="ABO102" s="16"/>
      <c r="ABP102" s="16"/>
      <c r="ABQ102" s="16"/>
      <c r="ABR102" s="16"/>
      <c r="ABS102" s="16"/>
      <c r="ABT102" s="16"/>
      <c r="ABU102" s="16"/>
      <c r="ABV102" s="16"/>
      <c r="ABW102" s="16"/>
      <c r="ABX102" s="16"/>
      <c r="ABY102" s="16"/>
      <c r="ABZ102" s="16"/>
      <c r="ACA102" s="16"/>
      <c r="ACB102" s="16"/>
      <c r="ACC102" s="16"/>
      <c r="ACD102" s="16"/>
      <c r="ACE102" s="16"/>
      <c r="ACF102" s="16"/>
      <c r="ACG102" s="16"/>
      <c r="ACH102" s="16"/>
      <c r="ACI102" s="16"/>
      <c r="ACJ102" s="16"/>
      <c r="ACK102" s="16"/>
      <c r="ACL102" s="16"/>
      <c r="ACM102" s="16"/>
      <c r="ACN102" s="16"/>
      <c r="ACO102" s="16"/>
      <c r="ACP102" s="16"/>
      <c r="ACQ102" s="16"/>
      <c r="ACR102" s="16"/>
      <c r="ACS102" s="16"/>
      <c r="ACT102" s="16"/>
      <c r="ACU102" s="16"/>
      <c r="ACV102" s="16"/>
      <c r="ACW102" s="16"/>
      <c r="ACX102" s="16"/>
      <c r="ACY102" s="16"/>
      <c r="ACZ102" s="16"/>
      <c r="ADA102" s="16"/>
      <c r="ADB102" s="16"/>
      <c r="ADC102" s="16"/>
      <c r="ADD102" s="16"/>
      <c r="ADE102" s="16"/>
      <c r="ADF102" s="16"/>
      <c r="ADG102" s="16"/>
      <c r="ADH102" s="16"/>
      <c r="ADI102" s="16"/>
      <c r="ADJ102" s="16"/>
      <c r="ADK102" s="16"/>
      <c r="ADL102" s="16"/>
      <c r="ADM102" s="16"/>
      <c r="ADN102" s="16"/>
      <c r="ADO102" s="16"/>
      <c r="ADP102" s="16"/>
      <c r="ADQ102" s="16"/>
      <c r="ADR102" s="16"/>
      <c r="ADS102" s="16"/>
      <c r="ADT102" s="16"/>
      <c r="ADU102" s="16"/>
      <c r="ADV102" s="16"/>
      <c r="ADW102" s="16"/>
      <c r="ADX102" s="16"/>
      <c r="ADY102" s="16"/>
      <c r="ADZ102" s="16"/>
      <c r="AEA102" s="16"/>
      <c r="AEB102" s="16"/>
      <c r="AEC102" s="16"/>
      <c r="AED102" s="16"/>
      <c r="AEE102" s="16"/>
      <c r="AEF102" s="16"/>
      <c r="AEG102" s="16"/>
      <c r="AEH102" s="16"/>
      <c r="AEI102" s="16"/>
      <c r="AEJ102" s="16"/>
      <c r="AEK102" s="16"/>
      <c r="AEL102" s="16"/>
      <c r="AEM102" s="16"/>
      <c r="AEN102" s="16"/>
      <c r="AEO102" s="16"/>
      <c r="AEP102" s="16"/>
      <c r="AEQ102" s="16"/>
      <c r="AER102" s="16"/>
      <c r="AES102" s="16"/>
      <c r="AET102" s="16"/>
      <c r="AEU102" s="16"/>
      <c r="AEV102" s="16"/>
      <c r="AEW102" s="16"/>
      <c r="AEX102" s="16"/>
      <c r="AEY102" s="16"/>
      <c r="AEZ102" s="16"/>
      <c r="AFA102" s="16"/>
      <c r="AFB102" s="16"/>
      <c r="AFC102" s="16"/>
      <c r="AFD102" s="16"/>
      <c r="AFE102" s="16"/>
      <c r="AFF102" s="16"/>
      <c r="AFG102" s="16"/>
      <c r="AFH102" s="16"/>
      <c r="AFI102" s="16"/>
      <c r="AFJ102" s="16"/>
      <c r="AFK102" s="16"/>
      <c r="AFL102" s="16"/>
      <c r="AFM102" s="16"/>
      <c r="AFN102" s="16"/>
      <c r="AFO102" s="16"/>
      <c r="AFP102" s="16"/>
      <c r="AFQ102" s="16"/>
      <c r="AFR102" s="16"/>
      <c r="AFS102" s="16"/>
      <c r="AFT102" s="16"/>
      <c r="AFU102" s="16"/>
      <c r="AFV102" s="16"/>
      <c r="AFW102" s="16"/>
      <c r="AFX102" s="16"/>
      <c r="AFY102" s="16"/>
      <c r="AFZ102" s="16"/>
      <c r="AGA102" s="16"/>
      <c r="AGB102" s="16"/>
      <c r="AGC102" s="16"/>
      <c r="AGD102" s="16"/>
      <c r="AGE102" s="16"/>
      <c r="AGF102" s="16"/>
      <c r="AGG102" s="16"/>
      <c r="AGH102" s="16"/>
      <c r="AGI102" s="16"/>
      <c r="AGJ102" s="16"/>
      <c r="AGK102" s="16"/>
      <c r="AGL102" s="16"/>
      <c r="AGM102" s="16"/>
      <c r="AGN102" s="16"/>
      <c r="AGO102" s="16"/>
      <c r="AGP102" s="16"/>
      <c r="AGQ102" s="16"/>
      <c r="AGR102" s="16"/>
      <c r="AGS102" s="16"/>
      <c r="AGT102" s="16"/>
      <c r="AGU102" s="16"/>
      <c r="AGV102" s="16"/>
      <c r="AGW102" s="16"/>
      <c r="AGX102" s="16"/>
      <c r="AGY102" s="16"/>
      <c r="AGZ102" s="16"/>
      <c r="AHA102" s="16"/>
      <c r="AHB102" s="16"/>
      <c r="AHC102" s="16"/>
      <c r="AHD102" s="16"/>
      <c r="AHE102" s="16"/>
      <c r="AHF102" s="16"/>
      <c r="AHG102" s="16"/>
      <c r="AHH102" s="16"/>
      <c r="AHI102" s="16"/>
      <c r="AHJ102" s="16"/>
      <c r="AHK102" s="16"/>
      <c r="AHL102" s="16"/>
      <c r="AHM102" s="16"/>
      <c r="AHN102" s="16"/>
      <c r="AHO102" s="16"/>
      <c r="AHP102" s="16"/>
      <c r="AHQ102" s="16"/>
      <c r="AHR102" s="16"/>
      <c r="AHS102" s="16"/>
      <c r="AHT102" s="16"/>
      <c r="AHU102" s="16"/>
      <c r="AHV102" s="16"/>
      <c r="AHW102" s="16"/>
      <c r="AHX102" s="16"/>
      <c r="AHY102" s="16"/>
      <c r="AHZ102" s="16"/>
      <c r="AIA102" s="16"/>
      <c r="AIB102" s="16"/>
      <c r="AIC102" s="16"/>
      <c r="AID102" s="16"/>
      <c r="AIE102" s="16"/>
      <c r="AIF102" s="16"/>
      <c r="AIG102" s="16"/>
      <c r="AIH102" s="16"/>
      <c r="AII102" s="16"/>
      <c r="AIJ102" s="16"/>
      <c r="AIK102" s="16"/>
      <c r="AIL102" s="16"/>
      <c r="AIM102" s="16"/>
      <c r="AIN102" s="16"/>
      <c r="AIO102" s="16"/>
      <c r="AIP102" s="16"/>
      <c r="AIQ102" s="16"/>
      <c r="AIR102" s="16"/>
      <c r="AIS102" s="16"/>
      <c r="AIT102" s="16"/>
      <c r="AIU102" s="16"/>
      <c r="AIV102" s="16"/>
      <c r="AIW102" s="16"/>
      <c r="AIX102" s="16"/>
      <c r="AIY102" s="16"/>
      <c r="AIZ102" s="16"/>
      <c r="AJA102" s="16"/>
      <c r="AJB102" s="16"/>
      <c r="AJC102" s="16"/>
      <c r="AJD102" s="16"/>
      <c r="AJE102" s="16"/>
      <c r="AJF102" s="16"/>
      <c r="AJG102" s="16"/>
      <c r="AJH102" s="16"/>
      <c r="AJI102" s="16"/>
      <c r="AJJ102" s="16"/>
      <c r="AJK102" s="16"/>
      <c r="AJL102" s="16"/>
      <c r="AJM102" s="16"/>
      <c r="AJN102" s="16"/>
      <c r="AJO102" s="16"/>
      <c r="AJP102" s="16"/>
      <c r="AJQ102" s="16"/>
      <c r="AJR102" s="16"/>
      <c r="AJS102" s="16"/>
      <c r="AJT102" s="16"/>
      <c r="AJU102" s="16"/>
      <c r="AJV102" s="16"/>
      <c r="AJW102" s="16"/>
      <c r="AJX102" s="16"/>
      <c r="AJY102" s="16"/>
      <c r="AJZ102" s="16"/>
      <c r="AKA102" s="16"/>
      <c r="AKB102" s="16"/>
      <c r="AKC102" s="16"/>
      <c r="AKD102" s="16"/>
      <c r="AKE102" s="16"/>
      <c r="AKF102" s="16"/>
      <c r="AKG102" s="16"/>
      <c r="AKH102" s="16"/>
      <c r="AKI102" s="16"/>
      <c r="AKJ102" s="16"/>
      <c r="AKK102" s="16"/>
      <c r="AKL102" s="16"/>
      <c r="AKM102" s="16"/>
      <c r="AKN102" s="16"/>
      <c r="AKO102" s="16"/>
      <c r="AKP102" s="16"/>
      <c r="AKQ102" s="16"/>
      <c r="AKR102" s="16"/>
      <c r="AKS102" s="16"/>
      <c r="AKT102" s="16"/>
      <c r="AKU102" s="16"/>
      <c r="AKV102" s="16"/>
      <c r="AKW102" s="16"/>
      <c r="AKX102" s="16"/>
      <c r="AKY102" s="16"/>
      <c r="AKZ102" s="16"/>
      <c r="ALA102" s="16"/>
      <c r="ALB102" s="16"/>
      <c r="ALC102" s="16"/>
      <c r="ALD102" s="16"/>
      <c r="ALE102" s="16"/>
      <c r="ALF102" s="16"/>
      <c r="ALG102" s="16"/>
      <c r="ALH102" s="16"/>
      <c r="ALI102" s="16"/>
      <c r="ALJ102" s="16"/>
      <c r="ALK102" s="16"/>
      <c r="ALL102" s="16"/>
      <c r="ALM102" s="16"/>
      <c r="ALN102" s="16"/>
      <c r="ALO102" s="16"/>
      <c r="ALP102" s="16"/>
      <c r="ALQ102" s="16"/>
      <c r="ALR102" s="16"/>
      <c r="ALS102" s="16"/>
      <c r="ALT102" s="16"/>
      <c r="ALU102" s="16"/>
      <c r="ALV102" s="16"/>
      <c r="ALW102" s="16"/>
      <c r="ALX102" s="16"/>
      <c r="ALY102" s="16"/>
      <c r="ALZ102" s="16"/>
      <c r="AMA102" s="16"/>
      <c r="AMB102" s="16"/>
      <c r="AMC102" s="16"/>
      <c r="AMD102" s="16"/>
      <c r="AME102" s="16"/>
      <c r="AMF102" s="16"/>
      <c r="AMG102" s="16"/>
      <c r="AMH102" s="16"/>
      <c r="AMI102" s="16"/>
      <c r="AMJ102" s="16"/>
    </row>
    <row r="103" spans="1:1024" ht="19.2" customHeight="1">
      <c r="A103" s="11">
        <f t="shared" si="15"/>
        <v>86</v>
      </c>
      <c r="B103" s="14" t="s">
        <v>116</v>
      </c>
      <c r="C103" s="12" t="s">
        <v>15</v>
      </c>
      <c r="D103" s="13">
        <v>10</v>
      </c>
      <c r="E103" s="10"/>
      <c r="F103" s="10">
        <f t="shared" si="13"/>
        <v>0</v>
      </c>
      <c r="G103" s="15">
        <f>F103*23%</f>
        <v>0</v>
      </c>
      <c r="H103" s="10">
        <f t="shared" si="14"/>
        <v>0</v>
      </c>
      <c r="I103" s="33"/>
      <c r="L103" s="37"/>
    </row>
    <row r="104" spans="1:1024" ht="16.8">
      <c r="A104" s="11">
        <f t="shared" si="15"/>
        <v>87</v>
      </c>
      <c r="B104" s="14" t="s">
        <v>115</v>
      </c>
      <c r="C104" s="12" t="s">
        <v>15</v>
      </c>
      <c r="D104" s="13">
        <v>30</v>
      </c>
      <c r="E104" s="10"/>
      <c r="F104" s="10">
        <f t="shared" si="13"/>
        <v>0</v>
      </c>
      <c r="G104" s="15">
        <f>F104*23%</f>
        <v>0</v>
      </c>
      <c r="H104" s="10">
        <f t="shared" si="14"/>
        <v>0</v>
      </c>
      <c r="L104" s="37"/>
    </row>
    <row r="105" spans="1:1024" ht="16.8">
      <c r="A105" s="11">
        <f t="shared" si="15"/>
        <v>88</v>
      </c>
      <c r="B105" s="14" t="s">
        <v>117</v>
      </c>
      <c r="C105" s="12" t="s">
        <v>15</v>
      </c>
      <c r="D105" s="13">
        <v>10</v>
      </c>
      <c r="E105" s="10"/>
      <c r="F105" s="10">
        <f t="shared" si="13"/>
        <v>0</v>
      </c>
      <c r="G105" s="15">
        <f>F105*8%</f>
        <v>0</v>
      </c>
      <c r="H105" s="10">
        <f t="shared" si="14"/>
        <v>0</v>
      </c>
      <c r="I105" s="35"/>
      <c r="J105" s="45"/>
      <c r="L105" s="37"/>
    </row>
    <row r="106" spans="1:1024" ht="16.8">
      <c r="A106" s="11">
        <f t="shared" si="15"/>
        <v>89</v>
      </c>
      <c r="B106" s="14" t="s">
        <v>114</v>
      </c>
      <c r="C106" s="12" t="s">
        <v>15</v>
      </c>
      <c r="D106" s="13">
        <v>10</v>
      </c>
      <c r="E106" s="10"/>
      <c r="F106" s="10">
        <f t="shared" si="13"/>
        <v>0</v>
      </c>
      <c r="G106" s="15">
        <f>F106*23%</f>
        <v>0</v>
      </c>
      <c r="H106" s="10">
        <f t="shared" si="14"/>
        <v>0</v>
      </c>
      <c r="L106" s="37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  <c r="IW106" s="16"/>
      <c r="IX106" s="16"/>
      <c r="IY106" s="16"/>
      <c r="IZ106" s="16"/>
      <c r="JA106" s="16"/>
      <c r="JB106" s="16"/>
      <c r="JC106" s="16"/>
      <c r="JD106" s="16"/>
      <c r="JE106" s="16"/>
      <c r="JF106" s="16"/>
      <c r="JG106" s="16"/>
      <c r="JH106" s="16"/>
      <c r="JI106" s="16"/>
      <c r="JJ106" s="16"/>
      <c r="JK106" s="16"/>
      <c r="JL106" s="16"/>
      <c r="JM106" s="16"/>
      <c r="JN106" s="16"/>
      <c r="JO106" s="16"/>
      <c r="JP106" s="16"/>
      <c r="JQ106" s="16"/>
      <c r="JR106" s="16"/>
      <c r="JS106" s="16"/>
      <c r="JT106" s="16"/>
      <c r="JU106" s="16"/>
      <c r="JV106" s="16"/>
      <c r="JW106" s="16"/>
      <c r="JX106" s="16"/>
      <c r="JY106" s="16"/>
      <c r="JZ106" s="16"/>
      <c r="KA106" s="16"/>
      <c r="KB106" s="16"/>
      <c r="KC106" s="16"/>
      <c r="KD106" s="16"/>
      <c r="KE106" s="16"/>
      <c r="KF106" s="16"/>
      <c r="KG106" s="16"/>
      <c r="KH106" s="16"/>
      <c r="KI106" s="16"/>
      <c r="KJ106" s="16"/>
      <c r="KK106" s="16"/>
      <c r="KL106" s="16"/>
      <c r="KM106" s="16"/>
      <c r="KN106" s="16"/>
      <c r="KO106" s="16"/>
      <c r="KP106" s="16"/>
      <c r="KQ106" s="16"/>
      <c r="KR106" s="16"/>
      <c r="KS106" s="16"/>
      <c r="KT106" s="16"/>
      <c r="KU106" s="16"/>
      <c r="KV106" s="16"/>
      <c r="KW106" s="16"/>
      <c r="KX106" s="16"/>
      <c r="KY106" s="16"/>
      <c r="KZ106" s="16"/>
      <c r="LA106" s="16"/>
      <c r="LB106" s="16"/>
      <c r="LC106" s="16"/>
      <c r="LD106" s="16"/>
      <c r="LE106" s="16"/>
      <c r="LF106" s="16"/>
      <c r="LG106" s="16"/>
      <c r="LH106" s="16"/>
      <c r="LI106" s="16"/>
      <c r="LJ106" s="16"/>
      <c r="LK106" s="16"/>
      <c r="LL106" s="16"/>
      <c r="LM106" s="16"/>
      <c r="LN106" s="16"/>
      <c r="LO106" s="16"/>
      <c r="LP106" s="16"/>
      <c r="LQ106" s="16"/>
      <c r="LR106" s="16"/>
      <c r="LS106" s="16"/>
      <c r="LT106" s="16"/>
      <c r="LU106" s="16"/>
      <c r="LV106" s="16"/>
      <c r="LW106" s="16"/>
      <c r="LX106" s="16"/>
      <c r="LY106" s="16"/>
      <c r="LZ106" s="16"/>
      <c r="MA106" s="16"/>
      <c r="MB106" s="16"/>
      <c r="MC106" s="16"/>
      <c r="MD106" s="16"/>
      <c r="ME106" s="16"/>
      <c r="MF106" s="16"/>
      <c r="MG106" s="16"/>
      <c r="MH106" s="16"/>
      <c r="MI106" s="16"/>
      <c r="MJ106" s="16"/>
      <c r="MK106" s="16"/>
      <c r="ML106" s="16"/>
      <c r="MM106" s="16"/>
      <c r="MN106" s="16"/>
      <c r="MO106" s="16"/>
      <c r="MP106" s="16"/>
      <c r="MQ106" s="16"/>
      <c r="MR106" s="16"/>
      <c r="MS106" s="16"/>
      <c r="MT106" s="16"/>
      <c r="MU106" s="16"/>
      <c r="MV106" s="16"/>
      <c r="MW106" s="16"/>
      <c r="MX106" s="16"/>
      <c r="MY106" s="16"/>
      <c r="MZ106" s="16"/>
      <c r="NA106" s="16"/>
      <c r="NB106" s="16"/>
      <c r="NC106" s="16"/>
      <c r="ND106" s="16"/>
      <c r="NE106" s="16"/>
      <c r="NF106" s="16"/>
      <c r="NG106" s="16"/>
      <c r="NH106" s="16"/>
      <c r="NI106" s="16"/>
      <c r="NJ106" s="16"/>
      <c r="NK106" s="16"/>
      <c r="NL106" s="16"/>
      <c r="NM106" s="16"/>
      <c r="NN106" s="16"/>
      <c r="NO106" s="16"/>
      <c r="NP106" s="16"/>
      <c r="NQ106" s="16"/>
      <c r="NR106" s="16"/>
      <c r="NS106" s="16"/>
      <c r="NT106" s="16"/>
      <c r="NU106" s="16"/>
      <c r="NV106" s="16"/>
      <c r="NW106" s="16"/>
      <c r="NX106" s="16"/>
      <c r="NY106" s="16"/>
      <c r="NZ106" s="16"/>
      <c r="OA106" s="16"/>
      <c r="OB106" s="16"/>
      <c r="OC106" s="16"/>
      <c r="OD106" s="16"/>
      <c r="OE106" s="16"/>
      <c r="OF106" s="16"/>
      <c r="OG106" s="16"/>
      <c r="OH106" s="16"/>
      <c r="OI106" s="16"/>
      <c r="OJ106" s="16"/>
      <c r="OK106" s="16"/>
      <c r="OL106" s="16"/>
      <c r="OM106" s="16"/>
      <c r="ON106" s="16"/>
      <c r="OO106" s="16"/>
      <c r="OP106" s="16"/>
      <c r="OQ106" s="16"/>
      <c r="OR106" s="16"/>
      <c r="OS106" s="16"/>
      <c r="OT106" s="16"/>
      <c r="OU106" s="16"/>
      <c r="OV106" s="16"/>
      <c r="OW106" s="16"/>
      <c r="OX106" s="16"/>
      <c r="OY106" s="16"/>
      <c r="OZ106" s="16"/>
      <c r="PA106" s="16"/>
      <c r="PB106" s="16"/>
      <c r="PC106" s="16"/>
      <c r="PD106" s="16"/>
      <c r="PE106" s="16"/>
      <c r="PF106" s="16"/>
      <c r="PG106" s="16"/>
      <c r="PH106" s="16"/>
      <c r="PI106" s="16"/>
      <c r="PJ106" s="16"/>
      <c r="PK106" s="16"/>
      <c r="PL106" s="16"/>
      <c r="PM106" s="16"/>
      <c r="PN106" s="16"/>
      <c r="PO106" s="16"/>
      <c r="PP106" s="16"/>
      <c r="PQ106" s="16"/>
      <c r="PR106" s="16"/>
      <c r="PS106" s="16"/>
      <c r="PT106" s="16"/>
      <c r="PU106" s="16"/>
      <c r="PV106" s="16"/>
      <c r="PW106" s="16"/>
      <c r="PX106" s="16"/>
      <c r="PY106" s="16"/>
      <c r="PZ106" s="16"/>
      <c r="QA106" s="16"/>
      <c r="QB106" s="16"/>
      <c r="QC106" s="16"/>
      <c r="QD106" s="16"/>
      <c r="QE106" s="16"/>
      <c r="QF106" s="16"/>
      <c r="QG106" s="16"/>
      <c r="QH106" s="16"/>
      <c r="QI106" s="16"/>
      <c r="QJ106" s="16"/>
      <c r="QK106" s="16"/>
      <c r="QL106" s="16"/>
      <c r="QM106" s="16"/>
      <c r="QN106" s="16"/>
      <c r="QO106" s="16"/>
      <c r="QP106" s="16"/>
      <c r="QQ106" s="16"/>
      <c r="QR106" s="16"/>
      <c r="QS106" s="16"/>
      <c r="QT106" s="16"/>
      <c r="QU106" s="16"/>
      <c r="QV106" s="16"/>
      <c r="QW106" s="16"/>
      <c r="QX106" s="16"/>
      <c r="QY106" s="16"/>
      <c r="QZ106" s="16"/>
      <c r="RA106" s="16"/>
      <c r="RB106" s="16"/>
      <c r="RC106" s="16"/>
      <c r="RD106" s="16"/>
      <c r="RE106" s="16"/>
      <c r="RF106" s="16"/>
      <c r="RG106" s="16"/>
      <c r="RH106" s="16"/>
      <c r="RI106" s="16"/>
      <c r="RJ106" s="16"/>
      <c r="RK106" s="16"/>
      <c r="RL106" s="16"/>
      <c r="RM106" s="16"/>
      <c r="RN106" s="16"/>
      <c r="RO106" s="16"/>
      <c r="RP106" s="16"/>
      <c r="RQ106" s="16"/>
      <c r="RR106" s="16"/>
      <c r="RS106" s="16"/>
      <c r="RT106" s="16"/>
      <c r="RU106" s="16"/>
      <c r="RV106" s="16"/>
      <c r="RW106" s="16"/>
      <c r="RX106" s="16"/>
      <c r="RY106" s="16"/>
      <c r="RZ106" s="16"/>
      <c r="SA106" s="16"/>
      <c r="SB106" s="16"/>
      <c r="SC106" s="16"/>
      <c r="SD106" s="16"/>
      <c r="SE106" s="16"/>
      <c r="SF106" s="16"/>
      <c r="SG106" s="16"/>
      <c r="SH106" s="16"/>
      <c r="SI106" s="16"/>
      <c r="SJ106" s="16"/>
      <c r="SK106" s="16"/>
      <c r="SL106" s="16"/>
      <c r="SM106" s="16"/>
      <c r="SN106" s="16"/>
      <c r="SO106" s="16"/>
      <c r="SP106" s="16"/>
      <c r="SQ106" s="16"/>
      <c r="SR106" s="16"/>
      <c r="SS106" s="16"/>
      <c r="ST106" s="16"/>
      <c r="SU106" s="16"/>
      <c r="SV106" s="16"/>
      <c r="SW106" s="16"/>
      <c r="SX106" s="16"/>
      <c r="SY106" s="16"/>
      <c r="SZ106" s="16"/>
      <c r="TA106" s="16"/>
      <c r="TB106" s="16"/>
      <c r="TC106" s="16"/>
      <c r="TD106" s="16"/>
      <c r="TE106" s="16"/>
      <c r="TF106" s="16"/>
      <c r="TG106" s="16"/>
      <c r="TH106" s="16"/>
      <c r="TI106" s="16"/>
      <c r="TJ106" s="16"/>
      <c r="TK106" s="16"/>
      <c r="TL106" s="16"/>
      <c r="TM106" s="16"/>
      <c r="TN106" s="16"/>
      <c r="TO106" s="16"/>
      <c r="TP106" s="16"/>
      <c r="TQ106" s="16"/>
      <c r="TR106" s="16"/>
      <c r="TS106" s="16"/>
      <c r="TT106" s="16"/>
      <c r="TU106" s="16"/>
      <c r="TV106" s="16"/>
      <c r="TW106" s="16"/>
      <c r="TX106" s="16"/>
      <c r="TY106" s="16"/>
      <c r="TZ106" s="16"/>
      <c r="UA106" s="16"/>
      <c r="UB106" s="16"/>
      <c r="UC106" s="16"/>
      <c r="UD106" s="16"/>
      <c r="UE106" s="16"/>
      <c r="UF106" s="16"/>
      <c r="UG106" s="16"/>
      <c r="UH106" s="16"/>
      <c r="UI106" s="16"/>
      <c r="UJ106" s="16"/>
      <c r="UK106" s="16"/>
      <c r="UL106" s="16"/>
      <c r="UM106" s="16"/>
      <c r="UN106" s="16"/>
      <c r="UO106" s="16"/>
      <c r="UP106" s="16"/>
      <c r="UQ106" s="16"/>
      <c r="UR106" s="16"/>
      <c r="US106" s="16"/>
      <c r="UT106" s="16"/>
      <c r="UU106" s="16"/>
      <c r="UV106" s="16"/>
      <c r="UW106" s="16"/>
      <c r="UX106" s="16"/>
      <c r="UY106" s="16"/>
      <c r="UZ106" s="16"/>
      <c r="VA106" s="16"/>
      <c r="VB106" s="16"/>
      <c r="VC106" s="16"/>
      <c r="VD106" s="16"/>
      <c r="VE106" s="16"/>
      <c r="VF106" s="16"/>
      <c r="VG106" s="16"/>
      <c r="VH106" s="16"/>
      <c r="VI106" s="16"/>
      <c r="VJ106" s="16"/>
      <c r="VK106" s="16"/>
      <c r="VL106" s="16"/>
      <c r="VM106" s="16"/>
      <c r="VN106" s="16"/>
      <c r="VO106" s="16"/>
      <c r="VP106" s="16"/>
      <c r="VQ106" s="16"/>
      <c r="VR106" s="16"/>
      <c r="VS106" s="16"/>
      <c r="VT106" s="16"/>
      <c r="VU106" s="16"/>
      <c r="VV106" s="16"/>
      <c r="VW106" s="16"/>
      <c r="VX106" s="16"/>
      <c r="VY106" s="16"/>
      <c r="VZ106" s="16"/>
      <c r="WA106" s="16"/>
      <c r="WB106" s="16"/>
      <c r="WC106" s="16"/>
      <c r="WD106" s="16"/>
      <c r="WE106" s="16"/>
      <c r="WF106" s="16"/>
      <c r="WG106" s="16"/>
      <c r="WH106" s="16"/>
      <c r="WI106" s="16"/>
      <c r="WJ106" s="16"/>
      <c r="WK106" s="16"/>
      <c r="WL106" s="16"/>
      <c r="WM106" s="16"/>
      <c r="WN106" s="16"/>
      <c r="WO106" s="16"/>
      <c r="WP106" s="16"/>
      <c r="WQ106" s="16"/>
      <c r="WR106" s="16"/>
      <c r="WS106" s="16"/>
      <c r="WT106" s="16"/>
      <c r="WU106" s="16"/>
      <c r="WV106" s="16"/>
      <c r="WW106" s="16"/>
      <c r="WX106" s="16"/>
      <c r="WY106" s="16"/>
      <c r="WZ106" s="16"/>
      <c r="XA106" s="16"/>
      <c r="XB106" s="16"/>
      <c r="XC106" s="16"/>
      <c r="XD106" s="16"/>
      <c r="XE106" s="16"/>
      <c r="XF106" s="16"/>
      <c r="XG106" s="16"/>
      <c r="XH106" s="16"/>
      <c r="XI106" s="16"/>
      <c r="XJ106" s="16"/>
      <c r="XK106" s="16"/>
      <c r="XL106" s="16"/>
      <c r="XM106" s="16"/>
      <c r="XN106" s="16"/>
      <c r="XO106" s="16"/>
      <c r="XP106" s="16"/>
      <c r="XQ106" s="16"/>
      <c r="XR106" s="16"/>
      <c r="XS106" s="16"/>
      <c r="XT106" s="16"/>
      <c r="XU106" s="16"/>
      <c r="XV106" s="16"/>
      <c r="XW106" s="16"/>
      <c r="XX106" s="16"/>
      <c r="XY106" s="16"/>
      <c r="XZ106" s="16"/>
      <c r="YA106" s="16"/>
      <c r="YB106" s="16"/>
      <c r="YC106" s="16"/>
      <c r="YD106" s="16"/>
      <c r="YE106" s="16"/>
      <c r="YF106" s="16"/>
      <c r="YG106" s="16"/>
      <c r="YH106" s="16"/>
      <c r="YI106" s="16"/>
      <c r="YJ106" s="16"/>
      <c r="YK106" s="16"/>
      <c r="YL106" s="16"/>
      <c r="YM106" s="16"/>
      <c r="YN106" s="16"/>
      <c r="YO106" s="16"/>
      <c r="YP106" s="16"/>
      <c r="YQ106" s="16"/>
      <c r="YR106" s="16"/>
      <c r="YS106" s="16"/>
      <c r="YT106" s="16"/>
      <c r="YU106" s="16"/>
      <c r="YV106" s="16"/>
      <c r="YW106" s="16"/>
      <c r="YX106" s="16"/>
      <c r="YY106" s="16"/>
      <c r="YZ106" s="16"/>
      <c r="ZA106" s="16"/>
      <c r="ZB106" s="16"/>
      <c r="ZC106" s="16"/>
      <c r="ZD106" s="16"/>
      <c r="ZE106" s="16"/>
      <c r="ZF106" s="16"/>
      <c r="ZG106" s="16"/>
      <c r="ZH106" s="16"/>
      <c r="ZI106" s="16"/>
      <c r="ZJ106" s="16"/>
      <c r="ZK106" s="16"/>
      <c r="ZL106" s="16"/>
      <c r="ZM106" s="16"/>
      <c r="ZN106" s="16"/>
      <c r="ZO106" s="16"/>
      <c r="ZP106" s="16"/>
      <c r="ZQ106" s="16"/>
      <c r="ZR106" s="16"/>
      <c r="ZS106" s="16"/>
      <c r="ZT106" s="16"/>
      <c r="ZU106" s="16"/>
      <c r="ZV106" s="16"/>
      <c r="ZW106" s="16"/>
      <c r="ZX106" s="16"/>
      <c r="ZY106" s="16"/>
      <c r="ZZ106" s="16"/>
      <c r="AAA106" s="16"/>
      <c r="AAB106" s="16"/>
      <c r="AAC106" s="16"/>
      <c r="AAD106" s="16"/>
      <c r="AAE106" s="16"/>
      <c r="AAF106" s="16"/>
      <c r="AAG106" s="16"/>
      <c r="AAH106" s="16"/>
      <c r="AAI106" s="16"/>
      <c r="AAJ106" s="16"/>
      <c r="AAK106" s="16"/>
      <c r="AAL106" s="16"/>
      <c r="AAM106" s="16"/>
      <c r="AAN106" s="16"/>
      <c r="AAO106" s="16"/>
      <c r="AAP106" s="16"/>
      <c r="AAQ106" s="16"/>
      <c r="AAR106" s="16"/>
      <c r="AAS106" s="16"/>
      <c r="AAT106" s="16"/>
      <c r="AAU106" s="16"/>
      <c r="AAV106" s="16"/>
      <c r="AAW106" s="16"/>
      <c r="AAX106" s="16"/>
      <c r="AAY106" s="16"/>
      <c r="AAZ106" s="16"/>
      <c r="ABA106" s="16"/>
      <c r="ABB106" s="16"/>
      <c r="ABC106" s="16"/>
      <c r="ABD106" s="16"/>
      <c r="ABE106" s="16"/>
      <c r="ABF106" s="16"/>
      <c r="ABG106" s="16"/>
      <c r="ABH106" s="16"/>
      <c r="ABI106" s="16"/>
      <c r="ABJ106" s="16"/>
      <c r="ABK106" s="16"/>
      <c r="ABL106" s="16"/>
      <c r="ABM106" s="16"/>
      <c r="ABN106" s="16"/>
      <c r="ABO106" s="16"/>
      <c r="ABP106" s="16"/>
      <c r="ABQ106" s="16"/>
      <c r="ABR106" s="16"/>
      <c r="ABS106" s="16"/>
      <c r="ABT106" s="16"/>
      <c r="ABU106" s="16"/>
      <c r="ABV106" s="16"/>
      <c r="ABW106" s="16"/>
      <c r="ABX106" s="16"/>
      <c r="ABY106" s="16"/>
      <c r="ABZ106" s="16"/>
      <c r="ACA106" s="16"/>
      <c r="ACB106" s="16"/>
      <c r="ACC106" s="16"/>
      <c r="ACD106" s="16"/>
      <c r="ACE106" s="16"/>
      <c r="ACF106" s="16"/>
      <c r="ACG106" s="16"/>
      <c r="ACH106" s="16"/>
      <c r="ACI106" s="16"/>
      <c r="ACJ106" s="16"/>
      <c r="ACK106" s="16"/>
      <c r="ACL106" s="16"/>
      <c r="ACM106" s="16"/>
      <c r="ACN106" s="16"/>
      <c r="ACO106" s="16"/>
      <c r="ACP106" s="16"/>
      <c r="ACQ106" s="16"/>
      <c r="ACR106" s="16"/>
      <c r="ACS106" s="16"/>
      <c r="ACT106" s="16"/>
      <c r="ACU106" s="16"/>
      <c r="ACV106" s="16"/>
      <c r="ACW106" s="16"/>
      <c r="ACX106" s="16"/>
      <c r="ACY106" s="16"/>
      <c r="ACZ106" s="16"/>
      <c r="ADA106" s="16"/>
      <c r="ADB106" s="16"/>
      <c r="ADC106" s="16"/>
      <c r="ADD106" s="16"/>
      <c r="ADE106" s="16"/>
      <c r="ADF106" s="16"/>
      <c r="ADG106" s="16"/>
      <c r="ADH106" s="16"/>
      <c r="ADI106" s="16"/>
      <c r="ADJ106" s="16"/>
      <c r="ADK106" s="16"/>
      <c r="ADL106" s="16"/>
      <c r="ADM106" s="16"/>
      <c r="ADN106" s="16"/>
      <c r="ADO106" s="16"/>
      <c r="ADP106" s="16"/>
      <c r="ADQ106" s="16"/>
      <c r="ADR106" s="16"/>
      <c r="ADS106" s="16"/>
      <c r="ADT106" s="16"/>
      <c r="ADU106" s="16"/>
      <c r="ADV106" s="16"/>
      <c r="ADW106" s="16"/>
      <c r="ADX106" s="16"/>
      <c r="ADY106" s="16"/>
      <c r="ADZ106" s="16"/>
      <c r="AEA106" s="16"/>
      <c r="AEB106" s="16"/>
      <c r="AEC106" s="16"/>
      <c r="AED106" s="16"/>
      <c r="AEE106" s="16"/>
      <c r="AEF106" s="16"/>
      <c r="AEG106" s="16"/>
      <c r="AEH106" s="16"/>
      <c r="AEI106" s="16"/>
      <c r="AEJ106" s="16"/>
      <c r="AEK106" s="16"/>
      <c r="AEL106" s="16"/>
      <c r="AEM106" s="16"/>
      <c r="AEN106" s="16"/>
      <c r="AEO106" s="16"/>
      <c r="AEP106" s="16"/>
      <c r="AEQ106" s="16"/>
      <c r="AER106" s="16"/>
      <c r="AES106" s="16"/>
      <c r="AET106" s="16"/>
      <c r="AEU106" s="16"/>
      <c r="AEV106" s="16"/>
      <c r="AEW106" s="16"/>
      <c r="AEX106" s="16"/>
      <c r="AEY106" s="16"/>
      <c r="AEZ106" s="16"/>
      <c r="AFA106" s="16"/>
      <c r="AFB106" s="16"/>
      <c r="AFC106" s="16"/>
      <c r="AFD106" s="16"/>
      <c r="AFE106" s="16"/>
      <c r="AFF106" s="16"/>
      <c r="AFG106" s="16"/>
      <c r="AFH106" s="16"/>
      <c r="AFI106" s="16"/>
      <c r="AFJ106" s="16"/>
      <c r="AFK106" s="16"/>
      <c r="AFL106" s="16"/>
      <c r="AFM106" s="16"/>
      <c r="AFN106" s="16"/>
      <c r="AFO106" s="16"/>
      <c r="AFP106" s="16"/>
      <c r="AFQ106" s="16"/>
      <c r="AFR106" s="16"/>
      <c r="AFS106" s="16"/>
      <c r="AFT106" s="16"/>
      <c r="AFU106" s="16"/>
      <c r="AFV106" s="16"/>
      <c r="AFW106" s="16"/>
      <c r="AFX106" s="16"/>
      <c r="AFY106" s="16"/>
      <c r="AFZ106" s="16"/>
      <c r="AGA106" s="16"/>
      <c r="AGB106" s="16"/>
      <c r="AGC106" s="16"/>
      <c r="AGD106" s="16"/>
      <c r="AGE106" s="16"/>
      <c r="AGF106" s="16"/>
      <c r="AGG106" s="16"/>
      <c r="AGH106" s="16"/>
      <c r="AGI106" s="16"/>
      <c r="AGJ106" s="16"/>
      <c r="AGK106" s="16"/>
      <c r="AGL106" s="16"/>
      <c r="AGM106" s="16"/>
      <c r="AGN106" s="16"/>
      <c r="AGO106" s="16"/>
      <c r="AGP106" s="16"/>
      <c r="AGQ106" s="16"/>
      <c r="AGR106" s="16"/>
      <c r="AGS106" s="16"/>
      <c r="AGT106" s="16"/>
      <c r="AGU106" s="16"/>
      <c r="AGV106" s="16"/>
      <c r="AGW106" s="16"/>
      <c r="AGX106" s="16"/>
      <c r="AGY106" s="16"/>
      <c r="AGZ106" s="16"/>
      <c r="AHA106" s="16"/>
      <c r="AHB106" s="16"/>
      <c r="AHC106" s="16"/>
      <c r="AHD106" s="16"/>
      <c r="AHE106" s="16"/>
      <c r="AHF106" s="16"/>
      <c r="AHG106" s="16"/>
      <c r="AHH106" s="16"/>
      <c r="AHI106" s="16"/>
      <c r="AHJ106" s="16"/>
      <c r="AHK106" s="16"/>
      <c r="AHL106" s="16"/>
      <c r="AHM106" s="16"/>
      <c r="AHN106" s="16"/>
      <c r="AHO106" s="16"/>
      <c r="AHP106" s="16"/>
      <c r="AHQ106" s="16"/>
      <c r="AHR106" s="16"/>
      <c r="AHS106" s="16"/>
      <c r="AHT106" s="16"/>
      <c r="AHU106" s="16"/>
      <c r="AHV106" s="16"/>
      <c r="AHW106" s="16"/>
      <c r="AHX106" s="16"/>
      <c r="AHY106" s="16"/>
      <c r="AHZ106" s="16"/>
      <c r="AIA106" s="16"/>
      <c r="AIB106" s="16"/>
      <c r="AIC106" s="16"/>
      <c r="AID106" s="16"/>
      <c r="AIE106" s="16"/>
      <c r="AIF106" s="16"/>
      <c r="AIG106" s="16"/>
      <c r="AIH106" s="16"/>
      <c r="AII106" s="16"/>
      <c r="AIJ106" s="16"/>
      <c r="AIK106" s="16"/>
      <c r="AIL106" s="16"/>
      <c r="AIM106" s="16"/>
      <c r="AIN106" s="16"/>
      <c r="AIO106" s="16"/>
      <c r="AIP106" s="16"/>
      <c r="AIQ106" s="16"/>
      <c r="AIR106" s="16"/>
      <c r="AIS106" s="16"/>
      <c r="AIT106" s="16"/>
      <c r="AIU106" s="16"/>
      <c r="AIV106" s="16"/>
      <c r="AIW106" s="16"/>
      <c r="AIX106" s="16"/>
      <c r="AIY106" s="16"/>
      <c r="AIZ106" s="16"/>
      <c r="AJA106" s="16"/>
      <c r="AJB106" s="16"/>
      <c r="AJC106" s="16"/>
      <c r="AJD106" s="16"/>
      <c r="AJE106" s="16"/>
      <c r="AJF106" s="16"/>
      <c r="AJG106" s="16"/>
      <c r="AJH106" s="16"/>
      <c r="AJI106" s="16"/>
      <c r="AJJ106" s="16"/>
      <c r="AJK106" s="16"/>
      <c r="AJL106" s="16"/>
      <c r="AJM106" s="16"/>
      <c r="AJN106" s="16"/>
      <c r="AJO106" s="16"/>
      <c r="AJP106" s="16"/>
      <c r="AJQ106" s="16"/>
      <c r="AJR106" s="16"/>
      <c r="AJS106" s="16"/>
      <c r="AJT106" s="16"/>
      <c r="AJU106" s="16"/>
      <c r="AJV106" s="16"/>
      <c r="AJW106" s="16"/>
      <c r="AJX106" s="16"/>
      <c r="AJY106" s="16"/>
      <c r="AJZ106" s="16"/>
      <c r="AKA106" s="16"/>
      <c r="AKB106" s="16"/>
      <c r="AKC106" s="16"/>
      <c r="AKD106" s="16"/>
      <c r="AKE106" s="16"/>
      <c r="AKF106" s="16"/>
      <c r="AKG106" s="16"/>
      <c r="AKH106" s="16"/>
      <c r="AKI106" s="16"/>
      <c r="AKJ106" s="16"/>
      <c r="AKK106" s="16"/>
      <c r="AKL106" s="16"/>
      <c r="AKM106" s="16"/>
      <c r="AKN106" s="16"/>
      <c r="AKO106" s="16"/>
      <c r="AKP106" s="16"/>
      <c r="AKQ106" s="16"/>
      <c r="AKR106" s="16"/>
      <c r="AKS106" s="16"/>
      <c r="AKT106" s="16"/>
      <c r="AKU106" s="16"/>
      <c r="AKV106" s="16"/>
      <c r="AKW106" s="16"/>
      <c r="AKX106" s="16"/>
      <c r="AKY106" s="16"/>
      <c r="AKZ106" s="16"/>
      <c r="ALA106" s="16"/>
      <c r="ALB106" s="16"/>
      <c r="ALC106" s="16"/>
      <c r="ALD106" s="16"/>
      <c r="ALE106" s="16"/>
      <c r="ALF106" s="16"/>
      <c r="ALG106" s="16"/>
      <c r="ALH106" s="16"/>
      <c r="ALI106" s="16"/>
      <c r="ALJ106" s="16"/>
      <c r="ALK106" s="16"/>
      <c r="ALL106" s="16"/>
      <c r="ALM106" s="16"/>
      <c r="ALN106" s="16"/>
      <c r="ALO106" s="16"/>
      <c r="ALP106" s="16"/>
      <c r="ALQ106" s="16"/>
      <c r="ALR106" s="16"/>
      <c r="ALS106" s="16"/>
      <c r="ALT106" s="16"/>
      <c r="ALU106" s="16"/>
      <c r="ALV106" s="16"/>
      <c r="ALW106" s="16"/>
      <c r="ALX106" s="16"/>
      <c r="ALY106" s="16"/>
      <c r="ALZ106" s="16"/>
      <c r="AMA106" s="16"/>
      <c r="AMB106" s="16"/>
      <c r="AMC106" s="16"/>
      <c r="AMD106" s="16"/>
      <c r="AME106" s="16"/>
      <c r="AMF106" s="16"/>
      <c r="AMG106" s="16"/>
      <c r="AMH106" s="16"/>
      <c r="AMI106" s="16"/>
      <c r="AMJ106" s="16"/>
    </row>
    <row r="107" spans="1:1024" ht="16.8">
      <c r="A107" s="11">
        <f t="shared" si="15"/>
        <v>90</v>
      </c>
      <c r="B107" s="14" t="s">
        <v>118</v>
      </c>
      <c r="C107" s="12" t="s">
        <v>13</v>
      </c>
      <c r="D107" s="13">
        <v>1</v>
      </c>
      <c r="E107" s="10"/>
      <c r="F107" s="10">
        <f t="shared" si="13"/>
        <v>0</v>
      </c>
      <c r="G107" s="15">
        <f>F107*0%</f>
        <v>0</v>
      </c>
      <c r="H107" s="10">
        <f t="shared" si="14"/>
        <v>0</v>
      </c>
      <c r="L107" s="37"/>
    </row>
    <row r="108" spans="1:1024" ht="16.8">
      <c r="A108" s="11">
        <f t="shared" si="15"/>
        <v>91</v>
      </c>
      <c r="B108" s="14" t="s">
        <v>119</v>
      </c>
      <c r="C108" s="12" t="s">
        <v>13</v>
      </c>
      <c r="D108" s="13">
        <v>2</v>
      </c>
      <c r="E108" s="10"/>
      <c r="F108" s="10">
        <f t="shared" si="13"/>
        <v>0</v>
      </c>
      <c r="G108" s="15">
        <f>F108*0%</f>
        <v>0</v>
      </c>
      <c r="H108" s="10">
        <f t="shared" si="14"/>
        <v>0</v>
      </c>
      <c r="L108" s="37"/>
    </row>
    <row r="109" spans="1:1024" ht="16.8">
      <c r="A109" s="11">
        <f t="shared" si="15"/>
        <v>92</v>
      </c>
      <c r="B109" s="14" t="s">
        <v>38</v>
      </c>
      <c r="C109" s="12" t="s">
        <v>13</v>
      </c>
      <c r="D109" s="13">
        <v>1</v>
      </c>
      <c r="E109" s="10"/>
      <c r="F109" s="10">
        <f t="shared" si="13"/>
        <v>0</v>
      </c>
      <c r="G109" s="15">
        <f>F109*0%</f>
        <v>0</v>
      </c>
      <c r="H109" s="10">
        <f t="shared" si="14"/>
        <v>0</v>
      </c>
      <c r="L109" s="37"/>
    </row>
    <row r="110" spans="1:1024" ht="16.8">
      <c r="A110" s="11">
        <f t="shared" si="15"/>
        <v>93</v>
      </c>
      <c r="B110" s="14" t="s">
        <v>39</v>
      </c>
      <c r="C110" s="12" t="s">
        <v>15</v>
      </c>
      <c r="D110" s="13">
        <v>5</v>
      </c>
      <c r="E110" s="10"/>
      <c r="F110" s="10">
        <f t="shared" si="13"/>
        <v>0</v>
      </c>
      <c r="G110" s="15">
        <f>F110*0.23</f>
        <v>0</v>
      </c>
      <c r="H110" s="10">
        <f t="shared" si="14"/>
        <v>0</v>
      </c>
      <c r="L110" s="37"/>
    </row>
    <row r="111" spans="1:1024" ht="16.8">
      <c r="A111" s="11">
        <f t="shared" si="15"/>
        <v>94</v>
      </c>
      <c r="B111" s="14" t="s">
        <v>120</v>
      </c>
      <c r="C111" s="12" t="s">
        <v>15</v>
      </c>
      <c r="D111" s="13">
        <v>40</v>
      </c>
      <c r="E111" s="10"/>
      <c r="F111" s="10">
        <f t="shared" si="13"/>
        <v>0</v>
      </c>
      <c r="G111" s="15">
        <f>F111*0.23</f>
        <v>0</v>
      </c>
      <c r="H111" s="10">
        <f t="shared" si="14"/>
        <v>0</v>
      </c>
      <c r="L111" s="37"/>
    </row>
    <row r="112" spans="1:1024" ht="16.8">
      <c r="A112" s="11">
        <f t="shared" si="15"/>
        <v>95</v>
      </c>
      <c r="B112" s="14" t="s">
        <v>121</v>
      </c>
      <c r="C112" s="12" t="s">
        <v>15</v>
      </c>
      <c r="D112" s="13">
        <v>5</v>
      </c>
      <c r="E112" s="10"/>
      <c r="F112" s="10">
        <f t="shared" si="13"/>
        <v>0</v>
      </c>
      <c r="G112" s="15">
        <f>F112*0.08</f>
        <v>0</v>
      </c>
      <c r="H112" s="10">
        <f t="shared" si="14"/>
        <v>0</v>
      </c>
      <c r="L112" s="37"/>
    </row>
    <row r="113" spans="1:1024" ht="16.8">
      <c r="A113" s="11">
        <f t="shared" si="15"/>
        <v>96</v>
      </c>
      <c r="B113" s="14" t="s">
        <v>122</v>
      </c>
      <c r="C113" s="12" t="s">
        <v>13</v>
      </c>
      <c r="D113" s="13">
        <v>2</v>
      </c>
      <c r="E113" s="10"/>
      <c r="F113" s="10">
        <f t="shared" si="13"/>
        <v>0</v>
      </c>
      <c r="G113" s="15">
        <f>F113*0%</f>
        <v>0</v>
      </c>
      <c r="H113" s="10">
        <f t="shared" si="14"/>
        <v>0</v>
      </c>
      <c r="L113" s="37"/>
    </row>
    <row r="114" spans="1:1024" ht="16.8">
      <c r="A114" s="11">
        <f t="shared" si="15"/>
        <v>97</v>
      </c>
      <c r="B114" s="14" t="s">
        <v>123</v>
      </c>
      <c r="C114" s="12" t="s">
        <v>13</v>
      </c>
      <c r="D114" s="13">
        <v>2</v>
      </c>
      <c r="E114" s="10"/>
      <c r="F114" s="10">
        <f t="shared" si="13"/>
        <v>0</v>
      </c>
      <c r="G114" s="15">
        <f>F114*0%</f>
        <v>0</v>
      </c>
      <c r="H114" s="10">
        <f t="shared" si="14"/>
        <v>0</v>
      </c>
      <c r="L114" s="37"/>
    </row>
    <row r="115" spans="1:1024" ht="16.8">
      <c r="A115" s="11">
        <f t="shared" si="15"/>
        <v>98</v>
      </c>
      <c r="B115" s="14" t="s">
        <v>173</v>
      </c>
      <c r="C115" s="12" t="s">
        <v>15</v>
      </c>
      <c r="D115" s="13">
        <v>15</v>
      </c>
      <c r="E115" s="10"/>
      <c r="F115" s="10">
        <f t="shared" si="13"/>
        <v>0</v>
      </c>
      <c r="G115" s="15">
        <f>F115*0.23</f>
        <v>0</v>
      </c>
      <c r="H115" s="10">
        <f t="shared" si="14"/>
        <v>0</v>
      </c>
      <c r="L115" s="37"/>
    </row>
    <row r="116" spans="1:1024" ht="16.8">
      <c r="A116" s="11">
        <f t="shared" si="15"/>
        <v>99</v>
      </c>
      <c r="B116" s="14" t="s">
        <v>124</v>
      </c>
      <c r="C116" s="12" t="s">
        <v>15</v>
      </c>
      <c r="D116" s="13">
        <v>5</v>
      </c>
      <c r="E116" s="10"/>
      <c r="F116" s="10">
        <f t="shared" si="13"/>
        <v>0</v>
      </c>
      <c r="G116" s="15">
        <f>F116*0%</f>
        <v>0</v>
      </c>
      <c r="H116" s="10">
        <f t="shared" si="14"/>
        <v>0</v>
      </c>
      <c r="L116" s="37"/>
    </row>
    <row r="117" spans="1:1024" ht="16.8">
      <c r="A117" s="11">
        <f t="shared" si="15"/>
        <v>100</v>
      </c>
      <c r="B117" s="14" t="s">
        <v>125</v>
      </c>
      <c r="C117" s="12" t="s">
        <v>13</v>
      </c>
      <c r="D117" s="13">
        <v>1</v>
      </c>
      <c r="E117" s="10"/>
      <c r="F117" s="10">
        <f t="shared" si="13"/>
        <v>0</v>
      </c>
      <c r="G117" s="15">
        <f>F117*0%</f>
        <v>0</v>
      </c>
      <c r="H117" s="10">
        <f t="shared" si="14"/>
        <v>0</v>
      </c>
      <c r="L117" s="37"/>
    </row>
    <row r="118" spans="1:1024" ht="16.8">
      <c r="A118" s="11">
        <f t="shared" si="15"/>
        <v>101</v>
      </c>
      <c r="B118" s="14" t="s">
        <v>40</v>
      </c>
      <c r="C118" s="12" t="s">
        <v>15</v>
      </c>
      <c r="D118" s="13">
        <v>30</v>
      </c>
      <c r="E118" s="10"/>
      <c r="F118" s="10">
        <f t="shared" si="13"/>
        <v>0</v>
      </c>
      <c r="G118" s="15">
        <f>F118*0.08</f>
        <v>0</v>
      </c>
      <c r="H118" s="10">
        <f t="shared" si="14"/>
        <v>0</v>
      </c>
      <c r="L118" s="37"/>
    </row>
    <row r="119" spans="1:1024" ht="16.8">
      <c r="A119" s="11">
        <f t="shared" si="15"/>
        <v>102</v>
      </c>
      <c r="B119" s="14" t="s">
        <v>41</v>
      </c>
      <c r="C119" s="12" t="s">
        <v>15</v>
      </c>
      <c r="D119" s="13">
        <v>20</v>
      </c>
      <c r="E119" s="10"/>
      <c r="F119" s="10">
        <f t="shared" si="13"/>
        <v>0</v>
      </c>
      <c r="G119" s="15">
        <f>F119*0%</f>
        <v>0</v>
      </c>
      <c r="H119" s="10">
        <f t="shared" si="14"/>
        <v>0</v>
      </c>
      <c r="L119" s="37"/>
    </row>
    <row r="120" spans="1:1024" ht="16.8">
      <c r="A120" s="11">
        <f t="shared" si="15"/>
        <v>103</v>
      </c>
      <c r="B120" s="14" t="s">
        <v>126</v>
      </c>
      <c r="C120" s="12" t="s">
        <v>13</v>
      </c>
      <c r="D120" s="13">
        <v>1</v>
      </c>
      <c r="E120" s="10"/>
      <c r="F120" s="10">
        <f t="shared" si="13"/>
        <v>0</v>
      </c>
      <c r="G120" s="15">
        <f>F120*0%</f>
        <v>0</v>
      </c>
      <c r="H120" s="10">
        <f t="shared" si="14"/>
        <v>0</v>
      </c>
      <c r="L120" s="37"/>
    </row>
    <row r="121" spans="1:1024" ht="16.8">
      <c r="A121" s="11">
        <f t="shared" si="15"/>
        <v>104</v>
      </c>
      <c r="B121" s="14" t="s">
        <v>127</v>
      </c>
      <c r="C121" s="12" t="s">
        <v>13</v>
      </c>
      <c r="D121" s="13">
        <v>2</v>
      </c>
      <c r="E121" s="10"/>
      <c r="F121" s="10">
        <f t="shared" si="13"/>
        <v>0</v>
      </c>
      <c r="G121" s="15">
        <f>F121*0%</f>
        <v>0</v>
      </c>
      <c r="H121" s="10">
        <f t="shared" si="14"/>
        <v>0</v>
      </c>
      <c r="L121" s="37"/>
    </row>
    <row r="122" spans="1:1024">
      <c r="A122" s="61"/>
      <c r="B122" s="61"/>
      <c r="C122" s="61"/>
      <c r="D122" s="61"/>
      <c r="E122" s="61"/>
      <c r="F122" s="61"/>
      <c r="G122" s="61"/>
      <c r="H122" s="61"/>
      <c r="L122" s="37"/>
    </row>
    <row r="123" spans="1:1024" ht="16.8">
      <c r="A123" s="11">
        <f>A121+1</f>
        <v>105</v>
      </c>
      <c r="B123" s="14" t="s">
        <v>188</v>
      </c>
      <c r="C123" s="12" t="s">
        <v>13</v>
      </c>
      <c r="D123" s="13">
        <v>7</v>
      </c>
      <c r="E123" s="10"/>
      <c r="F123" s="10">
        <f>D123*E123</f>
        <v>0</v>
      </c>
      <c r="G123" s="15">
        <f>F123*0%</f>
        <v>0</v>
      </c>
      <c r="H123" s="10">
        <f>F123+G123</f>
        <v>0</v>
      </c>
      <c r="L123" s="37"/>
    </row>
    <row r="124" spans="1:1024" ht="16.8">
      <c r="A124" s="11">
        <f>A123+1</f>
        <v>106</v>
      </c>
      <c r="B124" s="14" t="s">
        <v>187</v>
      </c>
      <c r="C124" s="12" t="s">
        <v>13</v>
      </c>
      <c r="D124" s="13">
        <v>7</v>
      </c>
      <c r="E124" s="10"/>
      <c r="F124" s="10">
        <f>D124*E124</f>
        <v>0</v>
      </c>
      <c r="G124" s="15">
        <f>F124*0%</f>
        <v>0</v>
      </c>
      <c r="H124" s="10">
        <f>F124+G124</f>
        <v>0</v>
      </c>
      <c r="L124" s="37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6"/>
      <c r="IB124" s="36"/>
      <c r="IC124" s="36"/>
      <c r="ID124" s="36"/>
      <c r="IE124" s="36"/>
      <c r="IF124" s="36"/>
      <c r="IG124" s="36"/>
      <c r="IH124" s="36"/>
      <c r="II124" s="36"/>
      <c r="IJ124" s="36"/>
      <c r="IK124" s="36"/>
      <c r="IL124" s="36"/>
      <c r="IM124" s="36"/>
      <c r="IN124" s="36"/>
      <c r="IO124" s="36"/>
      <c r="IP124" s="36"/>
      <c r="IQ124" s="36"/>
      <c r="IR124" s="36"/>
      <c r="IS124" s="36"/>
      <c r="IT124" s="36"/>
      <c r="IU124" s="36"/>
      <c r="IV124" s="36"/>
      <c r="IW124" s="36"/>
      <c r="IX124" s="36"/>
      <c r="IY124" s="36"/>
      <c r="IZ124" s="36"/>
      <c r="JA124" s="36"/>
      <c r="JB124" s="36"/>
      <c r="JC124" s="36"/>
      <c r="JD124" s="36"/>
      <c r="JE124" s="36"/>
      <c r="JF124" s="36"/>
      <c r="JG124" s="36"/>
      <c r="JH124" s="36"/>
      <c r="JI124" s="36"/>
      <c r="JJ124" s="36"/>
      <c r="JK124" s="36"/>
      <c r="JL124" s="36"/>
      <c r="JM124" s="36"/>
      <c r="JN124" s="36"/>
      <c r="JO124" s="36"/>
      <c r="JP124" s="36"/>
      <c r="JQ124" s="36"/>
      <c r="JR124" s="36"/>
      <c r="JS124" s="36"/>
      <c r="JT124" s="36"/>
      <c r="JU124" s="36"/>
      <c r="JV124" s="36"/>
      <c r="JW124" s="36"/>
      <c r="JX124" s="36"/>
      <c r="JY124" s="36"/>
      <c r="JZ124" s="36"/>
      <c r="KA124" s="36"/>
      <c r="KB124" s="36"/>
      <c r="KC124" s="36"/>
      <c r="KD124" s="36"/>
      <c r="KE124" s="36"/>
      <c r="KF124" s="36"/>
      <c r="KG124" s="36"/>
      <c r="KH124" s="36"/>
      <c r="KI124" s="36"/>
      <c r="KJ124" s="36"/>
      <c r="KK124" s="36"/>
      <c r="KL124" s="36"/>
      <c r="KM124" s="36"/>
      <c r="KN124" s="36"/>
      <c r="KO124" s="36"/>
      <c r="KP124" s="36"/>
      <c r="KQ124" s="36"/>
      <c r="KR124" s="36"/>
      <c r="KS124" s="36"/>
      <c r="KT124" s="36"/>
      <c r="KU124" s="36"/>
      <c r="KV124" s="36"/>
      <c r="KW124" s="36"/>
      <c r="KX124" s="36"/>
      <c r="KY124" s="36"/>
      <c r="KZ124" s="36"/>
      <c r="LA124" s="36"/>
      <c r="LB124" s="36"/>
      <c r="LC124" s="36"/>
      <c r="LD124" s="36"/>
      <c r="LE124" s="36"/>
      <c r="LF124" s="36"/>
      <c r="LG124" s="36"/>
      <c r="LH124" s="36"/>
      <c r="LI124" s="36"/>
      <c r="LJ124" s="36"/>
      <c r="LK124" s="36"/>
      <c r="LL124" s="36"/>
      <c r="LM124" s="36"/>
      <c r="LN124" s="36"/>
      <c r="LO124" s="36"/>
      <c r="LP124" s="36"/>
      <c r="LQ124" s="36"/>
      <c r="LR124" s="36"/>
      <c r="LS124" s="36"/>
      <c r="LT124" s="36"/>
      <c r="LU124" s="36"/>
      <c r="LV124" s="36"/>
      <c r="LW124" s="36"/>
      <c r="LX124" s="36"/>
      <c r="LY124" s="36"/>
      <c r="LZ124" s="36"/>
      <c r="MA124" s="36"/>
      <c r="MB124" s="36"/>
      <c r="MC124" s="36"/>
      <c r="MD124" s="36"/>
      <c r="ME124" s="36"/>
      <c r="MF124" s="36"/>
      <c r="MG124" s="36"/>
      <c r="MH124" s="36"/>
      <c r="MI124" s="36"/>
      <c r="MJ124" s="36"/>
      <c r="MK124" s="36"/>
      <c r="ML124" s="36"/>
      <c r="MM124" s="36"/>
      <c r="MN124" s="36"/>
      <c r="MO124" s="36"/>
      <c r="MP124" s="36"/>
      <c r="MQ124" s="36"/>
      <c r="MR124" s="36"/>
      <c r="MS124" s="36"/>
      <c r="MT124" s="36"/>
      <c r="MU124" s="36"/>
      <c r="MV124" s="36"/>
      <c r="MW124" s="36"/>
      <c r="MX124" s="36"/>
      <c r="MY124" s="36"/>
      <c r="MZ124" s="36"/>
      <c r="NA124" s="36"/>
      <c r="NB124" s="36"/>
      <c r="NC124" s="36"/>
      <c r="ND124" s="36"/>
      <c r="NE124" s="36"/>
      <c r="NF124" s="36"/>
      <c r="NG124" s="36"/>
      <c r="NH124" s="36"/>
      <c r="NI124" s="36"/>
      <c r="NJ124" s="36"/>
      <c r="NK124" s="36"/>
      <c r="NL124" s="36"/>
      <c r="NM124" s="36"/>
      <c r="NN124" s="36"/>
      <c r="NO124" s="36"/>
      <c r="NP124" s="36"/>
      <c r="NQ124" s="36"/>
      <c r="NR124" s="36"/>
      <c r="NS124" s="36"/>
      <c r="NT124" s="36"/>
      <c r="NU124" s="36"/>
      <c r="NV124" s="36"/>
      <c r="NW124" s="36"/>
      <c r="NX124" s="36"/>
      <c r="NY124" s="36"/>
      <c r="NZ124" s="36"/>
      <c r="OA124" s="36"/>
      <c r="OB124" s="36"/>
      <c r="OC124" s="36"/>
      <c r="OD124" s="36"/>
      <c r="OE124" s="36"/>
      <c r="OF124" s="36"/>
      <c r="OG124" s="36"/>
      <c r="OH124" s="36"/>
      <c r="OI124" s="36"/>
      <c r="OJ124" s="36"/>
      <c r="OK124" s="36"/>
      <c r="OL124" s="36"/>
      <c r="OM124" s="36"/>
      <c r="ON124" s="36"/>
      <c r="OO124" s="36"/>
      <c r="OP124" s="36"/>
      <c r="OQ124" s="36"/>
      <c r="OR124" s="36"/>
      <c r="OS124" s="36"/>
      <c r="OT124" s="36"/>
      <c r="OU124" s="36"/>
      <c r="OV124" s="36"/>
      <c r="OW124" s="36"/>
      <c r="OX124" s="36"/>
      <c r="OY124" s="36"/>
      <c r="OZ124" s="36"/>
      <c r="PA124" s="36"/>
      <c r="PB124" s="36"/>
      <c r="PC124" s="36"/>
      <c r="PD124" s="36"/>
      <c r="PE124" s="36"/>
      <c r="PF124" s="36"/>
      <c r="PG124" s="36"/>
      <c r="PH124" s="36"/>
      <c r="PI124" s="36"/>
      <c r="PJ124" s="36"/>
      <c r="PK124" s="36"/>
      <c r="PL124" s="36"/>
      <c r="PM124" s="36"/>
      <c r="PN124" s="36"/>
      <c r="PO124" s="36"/>
      <c r="PP124" s="36"/>
      <c r="PQ124" s="36"/>
      <c r="PR124" s="36"/>
      <c r="PS124" s="36"/>
      <c r="PT124" s="36"/>
      <c r="PU124" s="36"/>
      <c r="PV124" s="36"/>
      <c r="PW124" s="36"/>
      <c r="PX124" s="36"/>
      <c r="PY124" s="36"/>
      <c r="PZ124" s="36"/>
      <c r="QA124" s="36"/>
      <c r="QB124" s="36"/>
      <c r="QC124" s="36"/>
      <c r="QD124" s="36"/>
      <c r="QE124" s="36"/>
      <c r="QF124" s="36"/>
      <c r="QG124" s="36"/>
      <c r="QH124" s="36"/>
      <c r="QI124" s="36"/>
      <c r="QJ124" s="36"/>
      <c r="QK124" s="36"/>
      <c r="QL124" s="36"/>
      <c r="QM124" s="36"/>
      <c r="QN124" s="36"/>
      <c r="QO124" s="36"/>
      <c r="QP124" s="36"/>
      <c r="QQ124" s="36"/>
      <c r="QR124" s="36"/>
      <c r="QS124" s="36"/>
      <c r="QT124" s="36"/>
      <c r="QU124" s="36"/>
      <c r="QV124" s="36"/>
      <c r="QW124" s="36"/>
      <c r="QX124" s="36"/>
      <c r="QY124" s="36"/>
      <c r="QZ124" s="36"/>
      <c r="RA124" s="36"/>
      <c r="RB124" s="36"/>
      <c r="RC124" s="36"/>
      <c r="RD124" s="36"/>
      <c r="RE124" s="36"/>
      <c r="RF124" s="36"/>
      <c r="RG124" s="36"/>
      <c r="RH124" s="36"/>
      <c r="RI124" s="36"/>
      <c r="RJ124" s="36"/>
      <c r="RK124" s="36"/>
      <c r="RL124" s="36"/>
      <c r="RM124" s="36"/>
      <c r="RN124" s="36"/>
      <c r="RO124" s="36"/>
      <c r="RP124" s="36"/>
      <c r="RQ124" s="36"/>
      <c r="RR124" s="36"/>
      <c r="RS124" s="36"/>
      <c r="RT124" s="36"/>
      <c r="RU124" s="36"/>
      <c r="RV124" s="36"/>
      <c r="RW124" s="36"/>
      <c r="RX124" s="36"/>
      <c r="RY124" s="36"/>
      <c r="RZ124" s="36"/>
      <c r="SA124" s="36"/>
      <c r="SB124" s="36"/>
      <c r="SC124" s="36"/>
      <c r="SD124" s="36"/>
      <c r="SE124" s="36"/>
      <c r="SF124" s="36"/>
      <c r="SG124" s="36"/>
      <c r="SH124" s="36"/>
      <c r="SI124" s="36"/>
      <c r="SJ124" s="36"/>
      <c r="SK124" s="36"/>
      <c r="SL124" s="36"/>
      <c r="SM124" s="36"/>
      <c r="SN124" s="36"/>
      <c r="SO124" s="36"/>
      <c r="SP124" s="36"/>
      <c r="SQ124" s="36"/>
      <c r="SR124" s="36"/>
      <c r="SS124" s="36"/>
      <c r="ST124" s="36"/>
      <c r="SU124" s="36"/>
      <c r="SV124" s="36"/>
      <c r="SW124" s="36"/>
      <c r="SX124" s="36"/>
      <c r="SY124" s="36"/>
      <c r="SZ124" s="36"/>
      <c r="TA124" s="36"/>
      <c r="TB124" s="36"/>
      <c r="TC124" s="36"/>
      <c r="TD124" s="36"/>
      <c r="TE124" s="36"/>
      <c r="TF124" s="36"/>
      <c r="TG124" s="36"/>
      <c r="TH124" s="36"/>
      <c r="TI124" s="36"/>
      <c r="TJ124" s="36"/>
      <c r="TK124" s="36"/>
      <c r="TL124" s="36"/>
      <c r="TM124" s="36"/>
      <c r="TN124" s="36"/>
      <c r="TO124" s="36"/>
      <c r="TP124" s="36"/>
      <c r="TQ124" s="36"/>
      <c r="TR124" s="36"/>
      <c r="TS124" s="36"/>
      <c r="TT124" s="36"/>
      <c r="TU124" s="36"/>
      <c r="TV124" s="36"/>
      <c r="TW124" s="36"/>
      <c r="TX124" s="36"/>
      <c r="TY124" s="36"/>
      <c r="TZ124" s="36"/>
      <c r="UA124" s="36"/>
      <c r="UB124" s="36"/>
      <c r="UC124" s="36"/>
      <c r="UD124" s="36"/>
      <c r="UE124" s="36"/>
      <c r="UF124" s="36"/>
      <c r="UG124" s="36"/>
      <c r="UH124" s="36"/>
      <c r="UI124" s="36"/>
      <c r="UJ124" s="36"/>
      <c r="UK124" s="36"/>
      <c r="UL124" s="36"/>
      <c r="UM124" s="36"/>
      <c r="UN124" s="36"/>
      <c r="UO124" s="36"/>
      <c r="UP124" s="36"/>
      <c r="UQ124" s="36"/>
      <c r="UR124" s="36"/>
      <c r="US124" s="36"/>
      <c r="UT124" s="36"/>
      <c r="UU124" s="36"/>
      <c r="UV124" s="36"/>
      <c r="UW124" s="36"/>
      <c r="UX124" s="36"/>
      <c r="UY124" s="36"/>
      <c r="UZ124" s="36"/>
      <c r="VA124" s="36"/>
      <c r="VB124" s="36"/>
      <c r="VC124" s="36"/>
      <c r="VD124" s="36"/>
      <c r="VE124" s="36"/>
      <c r="VF124" s="36"/>
      <c r="VG124" s="36"/>
      <c r="VH124" s="36"/>
      <c r="VI124" s="36"/>
      <c r="VJ124" s="36"/>
      <c r="VK124" s="36"/>
      <c r="VL124" s="36"/>
      <c r="VM124" s="36"/>
      <c r="VN124" s="36"/>
      <c r="VO124" s="36"/>
      <c r="VP124" s="36"/>
      <c r="VQ124" s="36"/>
      <c r="VR124" s="36"/>
      <c r="VS124" s="36"/>
      <c r="VT124" s="36"/>
      <c r="VU124" s="36"/>
      <c r="VV124" s="36"/>
      <c r="VW124" s="36"/>
      <c r="VX124" s="36"/>
      <c r="VY124" s="36"/>
      <c r="VZ124" s="36"/>
      <c r="WA124" s="36"/>
      <c r="WB124" s="36"/>
      <c r="WC124" s="36"/>
      <c r="WD124" s="36"/>
      <c r="WE124" s="36"/>
      <c r="WF124" s="36"/>
      <c r="WG124" s="36"/>
      <c r="WH124" s="36"/>
      <c r="WI124" s="36"/>
      <c r="WJ124" s="36"/>
      <c r="WK124" s="36"/>
      <c r="WL124" s="36"/>
      <c r="WM124" s="36"/>
      <c r="WN124" s="36"/>
      <c r="WO124" s="36"/>
      <c r="WP124" s="36"/>
      <c r="WQ124" s="36"/>
      <c r="WR124" s="36"/>
      <c r="WS124" s="36"/>
      <c r="WT124" s="36"/>
      <c r="WU124" s="36"/>
      <c r="WV124" s="36"/>
      <c r="WW124" s="36"/>
      <c r="WX124" s="36"/>
      <c r="WY124" s="36"/>
      <c r="WZ124" s="36"/>
      <c r="XA124" s="36"/>
      <c r="XB124" s="36"/>
      <c r="XC124" s="36"/>
      <c r="XD124" s="36"/>
      <c r="XE124" s="36"/>
      <c r="XF124" s="36"/>
      <c r="XG124" s="36"/>
      <c r="XH124" s="36"/>
      <c r="XI124" s="36"/>
      <c r="XJ124" s="36"/>
      <c r="XK124" s="36"/>
      <c r="XL124" s="36"/>
      <c r="XM124" s="36"/>
      <c r="XN124" s="36"/>
      <c r="XO124" s="36"/>
      <c r="XP124" s="36"/>
      <c r="XQ124" s="36"/>
      <c r="XR124" s="36"/>
      <c r="XS124" s="36"/>
      <c r="XT124" s="36"/>
      <c r="XU124" s="36"/>
      <c r="XV124" s="36"/>
      <c r="XW124" s="36"/>
      <c r="XX124" s="36"/>
      <c r="XY124" s="36"/>
      <c r="XZ124" s="36"/>
      <c r="YA124" s="36"/>
      <c r="YB124" s="36"/>
      <c r="YC124" s="36"/>
      <c r="YD124" s="36"/>
      <c r="YE124" s="36"/>
      <c r="YF124" s="36"/>
      <c r="YG124" s="36"/>
      <c r="YH124" s="36"/>
      <c r="YI124" s="36"/>
      <c r="YJ124" s="36"/>
      <c r="YK124" s="36"/>
      <c r="YL124" s="36"/>
      <c r="YM124" s="36"/>
      <c r="YN124" s="36"/>
      <c r="YO124" s="36"/>
      <c r="YP124" s="36"/>
      <c r="YQ124" s="36"/>
      <c r="YR124" s="36"/>
      <c r="YS124" s="36"/>
      <c r="YT124" s="36"/>
      <c r="YU124" s="36"/>
      <c r="YV124" s="36"/>
      <c r="YW124" s="36"/>
      <c r="YX124" s="36"/>
      <c r="YY124" s="36"/>
      <c r="YZ124" s="36"/>
      <c r="ZA124" s="36"/>
      <c r="ZB124" s="36"/>
      <c r="ZC124" s="36"/>
      <c r="ZD124" s="36"/>
      <c r="ZE124" s="36"/>
      <c r="ZF124" s="36"/>
      <c r="ZG124" s="36"/>
      <c r="ZH124" s="36"/>
      <c r="ZI124" s="36"/>
      <c r="ZJ124" s="36"/>
      <c r="ZK124" s="36"/>
      <c r="ZL124" s="36"/>
      <c r="ZM124" s="36"/>
      <c r="ZN124" s="36"/>
      <c r="ZO124" s="36"/>
      <c r="ZP124" s="36"/>
      <c r="ZQ124" s="36"/>
      <c r="ZR124" s="36"/>
      <c r="ZS124" s="36"/>
      <c r="ZT124" s="36"/>
      <c r="ZU124" s="36"/>
      <c r="ZV124" s="36"/>
      <c r="ZW124" s="36"/>
      <c r="ZX124" s="36"/>
      <c r="ZY124" s="36"/>
      <c r="ZZ124" s="36"/>
      <c r="AAA124" s="36"/>
      <c r="AAB124" s="36"/>
      <c r="AAC124" s="36"/>
      <c r="AAD124" s="36"/>
      <c r="AAE124" s="36"/>
      <c r="AAF124" s="36"/>
      <c r="AAG124" s="36"/>
      <c r="AAH124" s="36"/>
      <c r="AAI124" s="36"/>
      <c r="AAJ124" s="36"/>
      <c r="AAK124" s="36"/>
      <c r="AAL124" s="36"/>
      <c r="AAM124" s="36"/>
      <c r="AAN124" s="36"/>
      <c r="AAO124" s="36"/>
      <c r="AAP124" s="36"/>
      <c r="AAQ124" s="36"/>
      <c r="AAR124" s="36"/>
      <c r="AAS124" s="36"/>
      <c r="AAT124" s="36"/>
      <c r="AAU124" s="36"/>
      <c r="AAV124" s="36"/>
      <c r="AAW124" s="36"/>
      <c r="AAX124" s="36"/>
      <c r="AAY124" s="36"/>
      <c r="AAZ124" s="36"/>
      <c r="ABA124" s="36"/>
      <c r="ABB124" s="36"/>
      <c r="ABC124" s="36"/>
      <c r="ABD124" s="36"/>
      <c r="ABE124" s="36"/>
      <c r="ABF124" s="36"/>
      <c r="ABG124" s="36"/>
      <c r="ABH124" s="36"/>
      <c r="ABI124" s="36"/>
      <c r="ABJ124" s="36"/>
      <c r="ABK124" s="36"/>
      <c r="ABL124" s="36"/>
      <c r="ABM124" s="36"/>
      <c r="ABN124" s="36"/>
      <c r="ABO124" s="36"/>
      <c r="ABP124" s="36"/>
      <c r="ABQ124" s="36"/>
      <c r="ABR124" s="36"/>
      <c r="ABS124" s="36"/>
      <c r="ABT124" s="36"/>
      <c r="ABU124" s="36"/>
      <c r="ABV124" s="36"/>
      <c r="ABW124" s="36"/>
      <c r="ABX124" s="36"/>
      <c r="ABY124" s="36"/>
      <c r="ABZ124" s="36"/>
      <c r="ACA124" s="36"/>
      <c r="ACB124" s="36"/>
      <c r="ACC124" s="36"/>
      <c r="ACD124" s="36"/>
      <c r="ACE124" s="36"/>
      <c r="ACF124" s="36"/>
      <c r="ACG124" s="36"/>
      <c r="ACH124" s="36"/>
      <c r="ACI124" s="36"/>
      <c r="ACJ124" s="36"/>
      <c r="ACK124" s="36"/>
      <c r="ACL124" s="36"/>
      <c r="ACM124" s="36"/>
      <c r="ACN124" s="36"/>
      <c r="ACO124" s="36"/>
      <c r="ACP124" s="36"/>
      <c r="ACQ124" s="36"/>
      <c r="ACR124" s="36"/>
      <c r="ACS124" s="36"/>
      <c r="ACT124" s="36"/>
      <c r="ACU124" s="36"/>
      <c r="ACV124" s="36"/>
      <c r="ACW124" s="36"/>
      <c r="ACX124" s="36"/>
      <c r="ACY124" s="36"/>
      <c r="ACZ124" s="36"/>
      <c r="ADA124" s="36"/>
      <c r="ADB124" s="36"/>
      <c r="ADC124" s="36"/>
      <c r="ADD124" s="36"/>
      <c r="ADE124" s="36"/>
      <c r="ADF124" s="36"/>
      <c r="ADG124" s="36"/>
      <c r="ADH124" s="36"/>
      <c r="ADI124" s="36"/>
      <c r="ADJ124" s="36"/>
      <c r="ADK124" s="36"/>
      <c r="ADL124" s="36"/>
      <c r="ADM124" s="36"/>
      <c r="ADN124" s="36"/>
      <c r="ADO124" s="36"/>
      <c r="ADP124" s="36"/>
      <c r="ADQ124" s="36"/>
      <c r="ADR124" s="36"/>
      <c r="ADS124" s="36"/>
      <c r="ADT124" s="36"/>
      <c r="ADU124" s="36"/>
      <c r="ADV124" s="36"/>
      <c r="ADW124" s="36"/>
      <c r="ADX124" s="36"/>
      <c r="ADY124" s="36"/>
      <c r="ADZ124" s="36"/>
      <c r="AEA124" s="36"/>
      <c r="AEB124" s="36"/>
      <c r="AEC124" s="36"/>
      <c r="AED124" s="36"/>
      <c r="AEE124" s="36"/>
      <c r="AEF124" s="36"/>
      <c r="AEG124" s="36"/>
      <c r="AEH124" s="36"/>
      <c r="AEI124" s="36"/>
      <c r="AEJ124" s="36"/>
      <c r="AEK124" s="36"/>
      <c r="AEL124" s="36"/>
      <c r="AEM124" s="36"/>
      <c r="AEN124" s="36"/>
      <c r="AEO124" s="36"/>
      <c r="AEP124" s="36"/>
      <c r="AEQ124" s="36"/>
      <c r="AER124" s="36"/>
      <c r="AES124" s="36"/>
      <c r="AET124" s="36"/>
      <c r="AEU124" s="36"/>
      <c r="AEV124" s="36"/>
      <c r="AEW124" s="36"/>
      <c r="AEX124" s="36"/>
      <c r="AEY124" s="36"/>
      <c r="AEZ124" s="36"/>
      <c r="AFA124" s="36"/>
      <c r="AFB124" s="36"/>
      <c r="AFC124" s="36"/>
      <c r="AFD124" s="36"/>
      <c r="AFE124" s="36"/>
      <c r="AFF124" s="36"/>
      <c r="AFG124" s="36"/>
      <c r="AFH124" s="36"/>
      <c r="AFI124" s="36"/>
      <c r="AFJ124" s="36"/>
      <c r="AFK124" s="36"/>
      <c r="AFL124" s="36"/>
      <c r="AFM124" s="36"/>
      <c r="AFN124" s="36"/>
      <c r="AFO124" s="36"/>
      <c r="AFP124" s="36"/>
      <c r="AFQ124" s="36"/>
      <c r="AFR124" s="36"/>
      <c r="AFS124" s="36"/>
      <c r="AFT124" s="36"/>
      <c r="AFU124" s="36"/>
      <c r="AFV124" s="36"/>
      <c r="AFW124" s="36"/>
      <c r="AFX124" s="36"/>
      <c r="AFY124" s="36"/>
      <c r="AFZ124" s="36"/>
      <c r="AGA124" s="36"/>
      <c r="AGB124" s="36"/>
      <c r="AGC124" s="36"/>
      <c r="AGD124" s="36"/>
      <c r="AGE124" s="36"/>
      <c r="AGF124" s="36"/>
      <c r="AGG124" s="36"/>
      <c r="AGH124" s="36"/>
      <c r="AGI124" s="36"/>
      <c r="AGJ124" s="36"/>
      <c r="AGK124" s="36"/>
      <c r="AGL124" s="36"/>
      <c r="AGM124" s="36"/>
      <c r="AGN124" s="36"/>
      <c r="AGO124" s="36"/>
      <c r="AGP124" s="36"/>
      <c r="AGQ124" s="36"/>
      <c r="AGR124" s="36"/>
      <c r="AGS124" s="36"/>
      <c r="AGT124" s="36"/>
      <c r="AGU124" s="36"/>
      <c r="AGV124" s="36"/>
      <c r="AGW124" s="36"/>
      <c r="AGX124" s="36"/>
      <c r="AGY124" s="36"/>
      <c r="AGZ124" s="36"/>
      <c r="AHA124" s="36"/>
      <c r="AHB124" s="36"/>
      <c r="AHC124" s="36"/>
      <c r="AHD124" s="36"/>
      <c r="AHE124" s="36"/>
      <c r="AHF124" s="36"/>
      <c r="AHG124" s="36"/>
      <c r="AHH124" s="36"/>
      <c r="AHI124" s="36"/>
      <c r="AHJ124" s="36"/>
      <c r="AHK124" s="36"/>
      <c r="AHL124" s="36"/>
      <c r="AHM124" s="36"/>
      <c r="AHN124" s="36"/>
      <c r="AHO124" s="36"/>
      <c r="AHP124" s="36"/>
      <c r="AHQ124" s="36"/>
      <c r="AHR124" s="36"/>
      <c r="AHS124" s="36"/>
      <c r="AHT124" s="36"/>
      <c r="AHU124" s="36"/>
      <c r="AHV124" s="36"/>
      <c r="AHW124" s="36"/>
      <c r="AHX124" s="36"/>
      <c r="AHY124" s="36"/>
      <c r="AHZ124" s="36"/>
      <c r="AIA124" s="36"/>
      <c r="AIB124" s="36"/>
      <c r="AIC124" s="36"/>
      <c r="AID124" s="36"/>
      <c r="AIE124" s="36"/>
      <c r="AIF124" s="36"/>
      <c r="AIG124" s="36"/>
      <c r="AIH124" s="36"/>
      <c r="AII124" s="36"/>
      <c r="AIJ124" s="36"/>
      <c r="AIK124" s="36"/>
      <c r="AIL124" s="36"/>
      <c r="AIM124" s="36"/>
      <c r="AIN124" s="36"/>
      <c r="AIO124" s="36"/>
      <c r="AIP124" s="36"/>
      <c r="AIQ124" s="36"/>
      <c r="AIR124" s="36"/>
      <c r="AIS124" s="36"/>
      <c r="AIT124" s="36"/>
      <c r="AIU124" s="36"/>
      <c r="AIV124" s="36"/>
      <c r="AIW124" s="36"/>
      <c r="AIX124" s="36"/>
      <c r="AIY124" s="36"/>
      <c r="AIZ124" s="36"/>
      <c r="AJA124" s="36"/>
      <c r="AJB124" s="36"/>
      <c r="AJC124" s="36"/>
      <c r="AJD124" s="36"/>
      <c r="AJE124" s="36"/>
      <c r="AJF124" s="36"/>
      <c r="AJG124" s="36"/>
      <c r="AJH124" s="36"/>
      <c r="AJI124" s="36"/>
      <c r="AJJ124" s="36"/>
      <c r="AJK124" s="36"/>
      <c r="AJL124" s="36"/>
      <c r="AJM124" s="36"/>
      <c r="AJN124" s="36"/>
      <c r="AJO124" s="36"/>
      <c r="AJP124" s="36"/>
      <c r="AJQ124" s="36"/>
      <c r="AJR124" s="36"/>
      <c r="AJS124" s="36"/>
      <c r="AJT124" s="36"/>
      <c r="AJU124" s="36"/>
      <c r="AJV124" s="36"/>
      <c r="AJW124" s="36"/>
      <c r="AJX124" s="36"/>
      <c r="AJY124" s="36"/>
      <c r="AJZ124" s="36"/>
      <c r="AKA124" s="36"/>
      <c r="AKB124" s="36"/>
      <c r="AKC124" s="36"/>
      <c r="AKD124" s="36"/>
      <c r="AKE124" s="36"/>
      <c r="AKF124" s="36"/>
      <c r="AKG124" s="36"/>
      <c r="AKH124" s="36"/>
      <c r="AKI124" s="36"/>
      <c r="AKJ124" s="36"/>
      <c r="AKK124" s="36"/>
      <c r="AKL124" s="36"/>
      <c r="AKM124" s="36"/>
      <c r="AKN124" s="36"/>
      <c r="AKO124" s="36"/>
      <c r="AKP124" s="36"/>
      <c r="AKQ124" s="36"/>
      <c r="AKR124" s="36"/>
      <c r="AKS124" s="36"/>
      <c r="AKT124" s="36"/>
      <c r="AKU124" s="36"/>
      <c r="AKV124" s="36"/>
      <c r="AKW124" s="36"/>
      <c r="AKX124" s="36"/>
      <c r="AKY124" s="36"/>
      <c r="AKZ124" s="36"/>
      <c r="ALA124" s="36"/>
      <c r="ALB124" s="36"/>
      <c r="ALC124" s="36"/>
      <c r="ALD124" s="36"/>
      <c r="ALE124" s="36"/>
      <c r="ALF124" s="36"/>
      <c r="ALG124" s="36"/>
      <c r="ALH124" s="36"/>
      <c r="ALI124" s="36"/>
      <c r="ALJ124" s="36"/>
      <c r="ALK124" s="36"/>
      <c r="ALL124" s="36"/>
      <c r="ALM124" s="36"/>
      <c r="ALN124" s="36"/>
      <c r="ALO124" s="36"/>
      <c r="ALP124" s="36"/>
      <c r="ALQ124" s="36"/>
      <c r="ALR124" s="36"/>
      <c r="ALS124" s="36"/>
      <c r="ALT124" s="36"/>
      <c r="ALU124" s="36"/>
      <c r="ALV124" s="36"/>
      <c r="ALW124" s="36"/>
      <c r="ALX124" s="36"/>
      <c r="ALY124" s="36"/>
      <c r="ALZ124" s="36"/>
      <c r="AMA124" s="36"/>
      <c r="AMB124" s="36"/>
      <c r="AMC124" s="36"/>
      <c r="AMD124" s="36"/>
      <c r="AME124" s="36"/>
      <c r="AMF124" s="36"/>
      <c r="AMG124" s="36"/>
      <c r="AMH124" s="36"/>
      <c r="AMI124" s="36"/>
      <c r="AMJ124" s="36"/>
    </row>
    <row r="125" spans="1:1024" ht="16.8">
      <c r="A125" s="11">
        <f>A124+1</f>
        <v>107</v>
      </c>
      <c r="B125" s="14" t="s">
        <v>128</v>
      </c>
      <c r="C125" s="12" t="s">
        <v>13</v>
      </c>
      <c r="D125" s="13">
        <v>1</v>
      </c>
      <c r="E125" s="10"/>
      <c r="F125" s="10">
        <f>D125*E125</f>
        <v>0</v>
      </c>
      <c r="G125" s="15">
        <f>F125*0%</f>
        <v>0</v>
      </c>
      <c r="H125" s="10">
        <f>F125+G125</f>
        <v>0</v>
      </c>
      <c r="L125" s="37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6"/>
      <c r="IB125" s="36"/>
      <c r="IC125" s="36"/>
      <c r="ID125" s="36"/>
      <c r="IE125" s="36"/>
      <c r="IF125" s="36"/>
      <c r="IG125" s="36"/>
      <c r="IH125" s="36"/>
      <c r="II125" s="36"/>
      <c r="IJ125" s="36"/>
      <c r="IK125" s="36"/>
      <c r="IL125" s="36"/>
      <c r="IM125" s="36"/>
      <c r="IN125" s="36"/>
      <c r="IO125" s="36"/>
      <c r="IP125" s="36"/>
      <c r="IQ125" s="36"/>
      <c r="IR125" s="36"/>
      <c r="IS125" s="36"/>
      <c r="IT125" s="36"/>
      <c r="IU125" s="36"/>
      <c r="IV125" s="36"/>
      <c r="IW125" s="36"/>
      <c r="IX125" s="36"/>
      <c r="IY125" s="36"/>
      <c r="IZ125" s="36"/>
      <c r="JA125" s="36"/>
      <c r="JB125" s="36"/>
      <c r="JC125" s="36"/>
      <c r="JD125" s="36"/>
      <c r="JE125" s="36"/>
      <c r="JF125" s="36"/>
      <c r="JG125" s="36"/>
      <c r="JH125" s="36"/>
      <c r="JI125" s="36"/>
      <c r="JJ125" s="36"/>
      <c r="JK125" s="36"/>
      <c r="JL125" s="36"/>
      <c r="JM125" s="36"/>
      <c r="JN125" s="36"/>
      <c r="JO125" s="36"/>
      <c r="JP125" s="36"/>
      <c r="JQ125" s="36"/>
      <c r="JR125" s="36"/>
      <c r="JS125" s="36"/>
      <c r="JT125" s="36"/>
      <c r="JU125" s="36"/>
      <c r="JV125" s="36"/>
      <c r="JW125" s="36"/>
      <c r="JX125" s="36"/>
      <c r="JY125" s="36"/>
      <c r="JZ125" s="36"/>
      <c r="KA125" s="36"/>
      <c r="KB125" s="36"/>
      <c r="KC125" s="36"/>
      <c r="KD125" s="36"/>
      <c r="KE125" s="36"/>
      <c r="KF125" s="36"/>
      <c r="KG125" s="36"/>
      <c r="KH125" s="36"/>
      <c r="KI125" s="36"/>
      <c r="KJ125" s="36"/>
      <c r="KK125" s="36"/>
      <c r="KL125" s="36"/>
      <c r="KM125" s="36"/>
      <c r="KN125" s="36"/>
      <c r="KO125" s="36"/>
      <c r="KP125" s="36"/>
      <c r="KQ125" s="36"/>
      <c r="KR125" s="36"/>
      <c r="KS125" s="36"/>
      <c r="KT125" s="36"/>
      <c r="KU125" s="36"/>
      <c r="KV125" s="36"/>
      <c r="KW125" s="36"/>
      <c r="KX125" s="36"/>
      <c r="KY125" s="36"/>
      <c r="KZ125" s="36"/>
      <c r="LA125" s="36"/>
      <c r="LB125" s="36"/>
      <c r="LC125" s="36"/>
      <c r="LD125" s="36"/>
      <c r="LE125" s="36"/>
      <c r="LF125" s="36"/>
      <c r="LG125" s="36"/>
      <c r="LH125" s="36"/>
      <c r="LI125" s="36"/>
      <c r="LJ125" s="36"/>
      <c r="LK125" s="36"/>
      <c r="LL125" s="36"/>
      <c r="LM125" s="36"/>
      <c r="LN125" s="36"/>
      <c r="LO125" s="36"/>
      <c r="LP125" s="36"/>
      <c r="LQ125" s="36"/>
      <c r="LR125" s="36"/>
      <c r="LS125" s="36"/>
      <c r="LT125" s="36"/>
      <c r="LU125" s="36"/>
      <c r="LV125" s="36"/>
      <c r="LW125" s="36"/>
      <c r="LX125" s="36"/>
      <c r="LY125" s="36"/>
      <c r="LZ125" s="36"/>
      <c r="MA125" s="36"/>
      <c r="MB125" s="36"/>
      <c r="MC125" s="36"/>
      <c r="MD125" s="36"/>
      <c r="ME125" s="36"/>
      <c r="MF125" s="36"/>
      <c r="MG125" s="36"/>
      <c r="MH125" s="36"/>
      <c r="MI125" s="36"/>
      <c r="MJ125" s="36"/>
      <c r="MK125" s="36"/>
      <c r="ML125" s="36"/>
      <c r="MM125" s="36"/>
      <c r="MN125" s="36"/>
      <c r="MO125" s="36"/>
      <c r="MP125" s="36"/>
      <c r="MQ125" s="36"/>
      <c r="MR125" s="36"/>
      <c r="MS125" s="36"/>
      <c r="MT125" s="36"/>
      <c r="MU125" s="36"/>
      <c r="MV125" s="36"/>
      <c r="MW125" s="36"/>
      <c r="MX125" s="36"/>
      <c r="MY125" s="36"/>
      <c r="MZ125" s="36"/>
      <c r="NA125" s="36"/>
      <c r="NB125" s="36"/>
      <c r="NC125" s="36"/>
      <c r="ND125" s="36"/>
      <c r="NE125" s="36"/>
      <c r="NF125" s="36"/>
      <c r="NG125" s="36"/>
      <c r="NH125" s="36"/>
      <c r="NI125" s="36"/>
      <c r="NJ125" s="36"/>
      <c r="NK125" s="36"/>
      <c r="NL125" s="36"/>
      <c r="NM125" s="36"/>
      <c r="NN125" s="36"/>
      <c r="NO125" s="36"/>
      <c r="NP125" s="36"/>
      <c r="NQ125" s="36"/>
      <c r="NR125" s="36"/>
      <c r="NS125" s="36"/>
      <c r="NT125" s="36"/>
      <c r="NU125" s="36"/>
      <c r="NV125" s="36"/>
      <c r="NW125" s="36"/>
      <c r="NX125" s="36"/>
      <c r="NY125" s="36"/>
      <c r="NZ125" s="36"/>
      <c r="OA125" s="36"/>
      <c r="OB125" s="36"/>
      <c r="OC125" s="36"/>
      <c r="OD125" s="36"/>
      <c r="OE125" s="36"/>
      <c r="OF125" s="36"/>
      <c r="OG125" s="36"/>
      <c r="OH125" s="36"/>
      <c r="OI125" s="36"/>
      <c r="OJ125" s="36"/>
      <c r="OK125" s="36"/>
      <c r="OL125" s="36"/>
      <c r="OM125" s="36"/>
      <c r="ON125" s="36"/>
      <c r="OO125" s="36"/>
      <c r="OP125" s="36"/>
      <c r="OQ125" s="36"/>
      <c r="OR125" s="36"/>
      <c r="OS125" s="36"/>
      <c r="OT125" s="36"/>
      <c r="OU125" s="36"/>
      <c r="OV125" s="36"/>
      <c r="OW125" s="36"/>
      <c r="OX125" s="36"/>
      <c r="OY125" s="36"/>
      <c r="OZ125" s="36"/>
      <c r="PA125" s="36"/>
      <c r="PB125" s="36"/>
      <c r="PC125" s="36"/>
      <c r="PD125" s="36"/>
      <c r="PE125" s="36"/>
      <c r="PF125" s="36"/>
      <c r="PG125" s="36"/>
      <c r="PH125" s="36"/>
      <c r="PI125" s="36"/>
      <c r="PJ125" s="36"/>
      <c r="PK125" s="36"/>
      <c r="PL125" s="36"/>
      <c r="PM125" s="36"/>
      <c r="PN125" s="36"/>
      <c r="PO125" s="36"/>
      <c r="PP125" s="36"/>
      <c r="PQ125" s="36"/>
      <c r="PR125" s="36"/>
      <c r="PS125" s="36"/>
      <c r="PT125" s="36"/>
      <c r="PU125" s="36"/>
      <c r="PV125" s="36"/>
      <c r="PW125" s="36"/>
      <c r="PX125" s="36"/>
      <c r="PY125" s="36"/>
      <c r="PZ125" s="36"/>
      <c r="QA125" s="36"/>
      <c r="QB125" s="36"/>
      <c r="QC125" s="36"/>
      <c r="QD125" s="36"/>
      <c r="QE125" s="36"/>
      <c r="QF125" s="36"/>
      <c r="QG125" s="36"/>
      <c r="QH125" s="36"/>
      <c r="QI125" s="36"/>
      <c r="QJ125" s="36"/>
      <c r="QK125" s="36"/>
      <c r="QL125" s="36"/>
      <c r="QM125" s="36"/>
      <c r="QN125" s="36"/>
      <c r="QO125" s="36"/>
      <c r="QP125" s="36"/>
      <c r="QQ125" s="36"/>
      <c r="QR125" s="36"/>
      <c r="QS125" s="36"/>
      <c r="QT125" s="36"/>
      <c r="QU125" s="36"/>
      <c r="QV125" s="36"/>
      <c r="QW125" s="36"/>
      <c r="QX125" s="36"/>
      <c r="QY125" s="36"/>
      <c r="QZ125" s="36"/>
      <c r="RA125" s="36"/>
      <c r="RB125" s="36"/>
      <c r="RC125" s="36"/>
      <c r="RD125" s="36"/>
      <c r="RE125" s="36"/>
      <c r="RF125" s="36"/>
      <c r="RG125" s="36"/>
      <c r="RH125" s="36"/>
      <c r="RI125" s="36"/>
      <c r="RJ125" s="36"/>
      <c r="RK125" s="36"/>
      <c r="RL125" s="36"/>
      <c r="RM125" s="36"/>
      <c r="RN125" s="36"/>
      <c r="RO125" s="36"/>
      <c r="RP125" s="36"/>
      <c r="RQ125" s="36"/>
      <c r="RR125" s="36"/>
      <c r="RS125" s="36"/>
      <c r="RT125" s="36"/>
      <c r="RU125" s="36"/>
      <c r="RV125" s="36"/>
      <c r="RW125" s="36"/>
      <c r="RX125" s="36"/>
      <c r="RY125" s="36"/>
      <c r="RZ125" s="36"/>
      <c r="SA125" s="36"/>
      <c r="SB125" s="36"/>
      <c r="SC125" s="36"/>
      <c r="SD125" s="36"/>
      <c r="SE125" s="36"/>
      <c r="SF125" s="36"/>
      <c r="SG125" s="36"/>
      <c r="SH125" s="36"/>
      <c r="SI125" s="36"/>
      <c r="SJ125" s="36"/>
      <c r="SK125" s="36"/>
      <c r="SL125" s="36"/>
      <c r="SM125" s="36"/>
      <c r="SN125" s="36"/>
      <c r="SO125" s="36"/>
      <c r="SP125" s="36"/>
      <c r="SQ125" s="36"/>
      <c r="SR125" s="36"/>
      <c r="SS125" s="36"/>
      <c r="ST125" s="36"/>
      <c r="SU125" s="36"/>
      <c r="SV125" s="36"/>
      <c r="SW125" s="36"/>
      <c r="SX125" s="36"/>
      <c r="SY125" s="36"/>
      <c r="SZ125" s="36"/>
      <c r="TA125" s="36"/>
      <c r="TB125" s="36"/>
      <c r="TC125" s="36"/>
      <c r="TD125" s="36"/>
      <c r="TE125" s="36"/>
      <c r="TF125" s="36"/>
      <c r="TG125" s="36"/>
      <c r="TH125" s="36"/>
      <c r="TI125" s="36"/>
      <c r="TJ125" s="36"/>
      <c r="TK125" s="36"/>
      <c r="TL125" s="36"/>
      <c r="TM125" s="36"/>
      <c r="TN125" s="36"/>
      <c r="TO125" s="36"/>
      <c r="TP125" s="36"/>
      <c r="TQ125" s="36"/>
      <c r="TR125" s="36"/>
      <c r="TS125" s="36"/>
      <c r="TT125" s="36"/>
      <c r="TU125" s="36"/>
      <c r="TV125" s="36"/>
      <c r="TW125" s="36"/>
      <c r="TX125" s="36"/>
      <c r="TY125" s="36"/>
      <c r="TZ125" s="36"/>
      <c r="UA125" s="36"/>
      <c r="UB125" s="36"/>
      <c r="UC125" s="36"/>
      <c r="UD125" s="36"/>
      <c r="UE125" s="36"/>
      <c r="UF125" s="36"/>
      <c r="UG125" s="36"/>
      <c r="UH125" s="36"/>
      <c r="UI125" s="36"/>
      <c r="UJ125" s="36"/>
      <c r="UK125" s="36"/>
      <c r="UL125" s="36"/>
      <c r="UM125" s="36"/>
      <c r="UN125" s="36"/>
      <c r="UO125" s="36"/>
      <c r="UP125" s="36"/>
      <c r="UQ125" s="36"/>
      <c r="UR125" s="36"/>
      <c r="US125" s="36"/>
      <c r="UT125" s="36"/>
      <c r="UU125" s="36"/>
      <c r="UV125" s="36"/>
      <c r="UW125" s="36"/>
      <c r="UX125" s="36"/>
      <c r="UY125" s="36"/>
      <c r="UZ125" s="36"/>
      <c r="VA125" s="36"/>
      <c r="VB125" s="36"/>
      <c r="VC125" s="36"/>
      <c r="VD125" s="36"/>
      <c r="VE125" s="36"/>
      <c r="VF125" s="36"/>
      <c r="VG125" s="36"/>
      <c r="VH125" s="36"/>
      <c r="VI125" s="36"/>
      <c r="VJ125" s="36"/>
      <c r="VK125" s="36"/>
      <c r="VL125" s="36"/>
      <c r="VM125" s="36"/>
      <c r="VN125" s="36"/>
      <c r="VO125" s="36"/>
      <c r="VP125" s="36"/>
      <c r="VQ125" s="36"/>
      <c r="VR125" s="36"/>
      <c r="VS125" s="36"/>
      <c r="VT125" s="36"/>
      <c r="VU125" s="36"/>
      <c r="VV125" s="36"/>
      <c r="VW125" s="36"/>
      <c r="VX125" s="36"/>
      <c r="VY125" s="36"/>
      <c r="VZ125" s="36"/>
      <c r="WA125" s="36"/>
      <c r="WB125" s="36"/>
      <c r="WC125" s="36"/>
      <c r="WD125" s="36"/>
      <c r="WE125" s="36"/>
      <c r="WF125" s="36"/>
      <c r="WG125" s="36"/>
      <c r="WH125" s="36"/>
      <c r="WI125" s="36"/>
      <c r="WJ125" s="36"/>
      <c r="WK125" s="36"/>
      <c r="WL125" s="36"/>
      <c r="WM125" s="36"/>
      <c r="WN125" s="36"/>
      <c r="WO125" s="36"/>
      <c r="WP125" s="36"/>
      <c r="WQ125" s="36"/>
      <c r="WR125" s="36"/>
      <c r="WS125" s="36"/>
      <c r="WT125" s="36"/>
      <c r="WU125" s="36"/>
      <c r="WV125" s="36"/>
      <c r="WW125" s="36"/>
      <c r="WX125" s="36"/>
      <c r="WY125" s="36"/>
      <c r="WZ125" s="36"/>
      <c r="XA125" s="36"/>
      <c r="XB125" s="36"/>
      <c r="XC125" s="36"/>
      <c r="XD125" s="36"/>
      <c r="XE125" s="36"/>
      <c r="XF125" s="36"/>
      <c r="XG125" s="36"/>
      <c r="XH125" s="36"/>
      <c r="XI125" s="36"/>
      <c r="XJ125" s="36"/>
      <c r="XK125" s="36"/>
      <c r="XL125" s="36"/>
      <c r="XM125" s="36"/>
      <c r="XN125" s="36"/>
      <c r="XO125" s="36"/>
      <c r="XP125" s="36"/>
      <c r="XQ125" s="36"/>
      <c r="XR125" s="36"/>
      <c r="XS125" s="36"/>
      <c r="XT125" s="36"/>
      <c r="XU125" s="36"/>
      <c r="XV125" s="36"/>
      <c r="XW125" s="36"/>
      <c r="XX125" s="36"/>
      <c r="XY125" s="36"/>
      <c r="XZ125" s="36"/>
      <c r="YA125" s="36"/>
      <c r="YB125" s="36"/>
      <c r="YC125" s="36"/>
      <c r="YD125" s="36"/>
      <c r="YE125" s="36"/>
      <c r="YF125" s="36"/>
      <c r="YG125" s="36"/>
      <c r="YH125" s="36"/>
      <c r="YI125" s="36"/>
      <c r="YJ125" s="36"/>
      <c r="YK125" s="36"/>
      <c r="YL125" s="36"/>
      <c r="YM125" s="36"/>
      <c r="YN125" s="36"/>
      <c r="YO125" s="36"/>
      <c r="YP125" s="36"/>
      <c r="YQ125" s="36"/>
      <c r="YR125" s="36"/>
      <c r="YS125" s="36"/>
      <c r="YT125" s="36"/>
      <c r="YU125" s="36"/>
      <c r="YV125" s="36"/>
      <c r="YW125" s="36"/>
      <c r="YX125" s="36"/>
      <c r="YY125" s="36"/>
      <c r="YZ125" s="36"/>
      <c r="ZA125" s="36"/>
      <c r="ZB125" s="36"/>
      <c r="ZC125" s="36"/>
      <c r="ZD125" s="36"/>
      <c r="ZE125" s="36"/>
      <c r="ZF125" s="36"/>
      <c r="ZG125" s="36"/>
      <c r="ZH125" s="36"/>
      <c r="ZI125" s="36"/>
      <c r="ZJ125" s="36"/>
      <c r="ZK125" s="36"/>
      <c r="ZL125" s="36"/>
      <c r="ZM125" s="36"/>
      <c r="ZN125" s="36"/>
      <c r="ZO125" s="36"/>
      <c r="ZP125" s="36"/>
      <c r="ZQ125" s="36"/>
      <c r="ZR125" s="36"/>
      <c r="ZS125" s="36"/>
      <c r="ZT125" s="36"/>
      <c r="ZU125" s="36"/>
      <c r="ZV125" s="36"/>
      <c r="ZW125" s="36"/>
      <c r="ZX125" s="36"/>
      <c r="ZY125" s="36"/>
      <c r="ZZ125" s="36"/>
      <c r="AAA125" s="36"/>
      <c r="AAB125" s="36"/>
      <c r="AAC125" s="36"/>
      <c r="AAD125" s="36"/>
      <c r="AAE125" s="36"/>
      <c r="AAF125" s="36"/>
      <c r="AAG125" s="36"/>
      <c r="AAH125" s="36"/>
      <c r="AAI125" s="36"/>
      <c r="AAJ125" s="36"/>
      <c r="AAK125" s="36"/>
      <c r="AAL125" s="36"/>
      <c r="AAM125" s="36"/>
      <c r="AAN125" s="36"/>
      <c r="AAO125" s="36"/>
      <c r="AAP125" s="36"/>
      <c r="AAQ125" s="36"/>
      <c r="AAR125" s="36"/>
      <c r="AAS125" s="36"/>
      <c r="AAT125" s="36"/>
      <c r="AAU125" s="36"/>
      <c r="AAV125" s="36"/>
      <c r="AAW125" s="36"/>
      <c r="AAX125" s="36"/>
      <c r="AAY125" s="36"/>
      <c r="AAZ125" s="36"/>
      <c r="ABA125" s="36"/>
      <c r="ABB125" s="36"/>
      <c r="ABC125" s="36"/>
      <c r="ABD125" s="36"/>
      <c r="ABE125" s="36"/>
      <c r="ABF125" s="36"/>
      <c r="ABG125" s="36"/>
      <c r="ABH125" s="36"/>
      <c r="ABI125" s="36"/>
      <c r="ABJ125" s="36"/>
      <c r="ABK125" s="36"/>
      <c r="ABL125" s="36"/>
      <c r="ABM125" s="36"/>
      <c r="ABN125" s="36"/>
      <c r="ABO125" s="36"/>
      <c r="ABP125" s="36"/>
      <c r="ABQ125" s="36"/>
      <c r="ABR125" s="36"/>
      <c r="ABS125" s="36"/>
      <c r="ABT125" s="36"/>
      <c r="ABU125" s="36"/>
      <c r="ABV125" s="36"/>
      <c r="ABW125" s="36"/>
      <c r="ABX125" s="36"/>
      <c r="ABY125" s="36"/>
      <c r="ABZ125" s="36"/>
      <c r="ACA125" s="36"/>
      <c r="ACB125" s="36"/>
      <c r="ACC125" s="36"/>
      <c r="ACD125" s="36"/>
      <c r="ACE125" s="36"/>
      <c r="ACF125" s="36"/>
      <c r="ACG125" s="36"/>
      <c r="ACH125" s="36"/>
      <c r="ACI125" s="36"/>
      <c r="ACJ125" s="36"/>
      <c r="ACK125" s="36"/>
      <c r="ACL125" s="36"/>
      <c r="ACM125" s="36"/>
      <c r="ACN125" s="36"/>
      <c r="ACO125" s="36"/>
      <c r="ACP125" s="36"/>
      <c r="ACQ125" s="36"/>
      <c r="ACR125" s="36"/>
      <c r="ACS125" s="36"/>
      <c r="ACT125" s="36"/>
      <c r="ACU125" s="36"/>
      <c r="ACV125" s="36"/>
      <c r="ACW125" s="36"/>
      <c r="ACX125" s="36"/>
      <c r="ACY125" s="36"/>
      <c r="ACZ125" s="36"/>
      <c r="ADA125" s="36"/>
      <c r="ADB125" s="36"/>
      <c r="ADC125" s="36"/>
      <c r="ADD125" s="36"/>
      <c r="ADE125" s="36"/>
      <c r="ADF125" s="36"/>
      <c r="ADG125" s="36"/>
      <c r="ADH125" s="36"/>
      <c r="ADI125" s="36"/>
      <c r="ADJ125" s="36"/>
      <c r="ADK125" s="36"/>
      <c r="ADL125" s="36"/>
      <c r="ADM125" s="36"/>
      <c r="ADN125" s="36"/>
      <c r="ADO125" s="36"/>
      <c r="ADP125" s="36"/>
      <c r="ADQ125" s="36"/>
      <c r="ADR125" s="36"/>
      <c r="ADS125" s="36"/>
      <c r="ADT125" s="36"/>
      <c r="ADU125" s="36"/>
      <c r="ADV125" s="36"/>
      <c r="ADW125" s="36"/>
      <c r="ADX125" s="36"/>
      <c r="ADY125" s="36"/>
      <c r="ADZ125" s="36"/>
      <c r="AEA125" s="36"/>
      <c r="AEB125" s="36"/>
      <c r="AEC125" s="36"/>
      <c r="AED125" s="36"/>
      <c r="AEE125" s="36"/>
      <c r="AEF125" s="36"/>
      <c r="AEG125" s="36"/>
      <c r="AEH125" s="36"/>
      <c r="AEI125" s="36"/>
      <c r="AEJ125" s="36"/>
      <c r="AEK125" s="36"/>
      <c r="AEL125" s="36"/>
      <c r="AEM125" s="36"/>
      <c r="AEN125" s="36"/>
      <c r="AEO125" s="36"/>
      <c r="AEP125" s="36"/>
      <c r="AEQ125" s="36"/>
      <c r="AER125" s="36"/>
      <c r="AES125" s="36"/>
      <c r="AET125" s="36"/>
      <c r="AEU125" s="36"/>
      <c r="AEV125" s="36"/>
      <c r="AEW125" s="36"/>
      <c r="AEX125" s="36"/>
      <c r="AEY125" s="36"/>
      <c r="AEZ125" s="36"/>
      <c r="AFA125" s="36"/>
      <c r="AFB125" s="36"/>
      <c r="AFC125" s="36"/>
      <c r="AFD125" s="36"/>
      <c r="AFE125" s="36"/>
      <c r="AFF125" s="36"/>
      <c r="AFG125" s="36"/>
      <c r="AFH125" s="36"/>
      <c r="AFI125" s="36"/>
      <c r="AFJ125" s="36"/>
      <c r="AFK125" s="36"/>
      <c r="AFL125" s="36"/>
      <c r="AFM125" s="36"/>
      <c r="AFN125" s="36"/>
      <c r="AFO125" s="36"/>
      <c r="AFP125" s="36"/>
      <c r="AFQ125" s="36"/>
      <c r="AFR125" s="36"/>
      <c r="AFS125" s="36"/>
      <c r="AFT125" s="36"/>
      <c r="AFU125" s="36"/>
      <c r="AFV125" s="36"/>
      <c r="AFW125" s="36"/>
      <c r="AFX125" s="36"/>
      <c r="AFY125" s="36"/>
      <c r="AFZ125" s="36"/>
      <c r="AGA125" s="36"/>
      <c r="AGB125" s="36"/>
      <c r="AGC125" s="36"/>
      <c r="AGD125" s="36"/>
      <c r="AGE125" s="36"/>
      <c r="AGF125" s="36"/>
      <c r="AGG125" s="36"/>
      <c r="AGH125" s="36"/>
      <c r="AGI125" s="36"/>
      <c r="AGJ125" s="36"/>
      <c r="AGK125" s="36"/>
      <c r="AGL125" s="36"/>
      <c r="AGM125" s="36"/>
      <c r="AGN125" s="36"/>
      <c r="AGO125" s="36"/>
      <c r="AGP125" s="36"/>
      <c r="AGQ125" s="36"/>
      <c r="AGR125" s="36"/>
      <c r="AGS125" s="36"/>
      <c r="AGT125" s="36"/>
      <c r="AGU125" s="36"/>
      <c r="AGV125" s="36"/>
      <c r="AGW125" s="36"/>
      <c r="AGX125" s="36"/>
      <c r="AGY125" s="36"/>
      <c r="AGZ125" s="36"/>
      <c r="AHA125" s="36"/>
      <c r="AHB125" s="36"/>
      <c r="AHC125" s="36"/>
      <c r="AHD125" s="36"/>
      <c r="AHE125" s="36"/>
      <c r="AHF125" s="36"/>
      <c r="AHG125" s="36"/>
      <c r="AHH125" s="36"/>
      <c r="AHI125" s="36"/>
      <c r="AHJ125" s="36"/>
      <c r="AHK125" s="36"/>
      <c r="AHL125" s="36"/>
      <c r="AHM125" s="36"/>
      <c r="AHN125" s="36"/>
      <c r="AHO125" s="36"/>
      <c r="AHP125" s="36"/>
      <c r="AHQ125" s="36"/>
      <c r="AHR125" s="36"/>
      <c r="AHS125" s="36"/>
      <c r="AHT125" s="36"/>
      <c r="AHU125" s="36"/>
      <c r="AHV125" s="36"/>
      <c r="AHW125" s="36"/>
      <c r="AHX125" s="36"/>
      <c r="AHY125" s="36"/>
      <c r="AHZ125" s="36"/>
      <c r="AIA125" s="36"/>
      <c r="AIB125" s="36"/>
      <c r="AIC125" s="36"/>
      <c r="AID125" s="36"/>
      <c r="AIE125" s="36"/>
      <c r="AIF125" s="36"/>
      <c r="AIG125" s="36"/>
      <c r="AIH125" s="36"/>
      <c r="AII125" s="36"/>
      <c r="AIJ125" s="36"/>
      <c r="AIK125" s="36"/>
      <c r="AIL125" s="36"/>
      <c r="AIM125" s="36"/>
      <c r="AIN125" s="36"/>
      <c r="AIO125" s="36"/>
      <c r="AIP125" s="36"/>
      <c r="AIQ125" s="36"/>
      <c r="AIR125" s="36"/>
      <c r="AIS125" s="36"/>
      <c r="AIT125" s="36"/>
      <c r="AIU125" s="36"/>
      <c r="AIV125" s="36"/>
      <c r="AIW125" s="36"/>
      <c r="AIX125" s="36"/>
      <c r="AIY125" s="36"/>
      <c r="AIZ125" s="36"/>
      <c r="AJA125" s="36"/>
      <c r="AJB125" s="36"/>
      <c r="AJC125" s="36"/>
      <c r="AJD125" s="36"/>
      <c r="AJE125" s="36"/>
      <c r="AJF125" s="36"/>
      <c r="AJG125" s="36"/>
      <c r="AJH125" s="36"/>
      <c r="AJI125" s="36"/>
      <c r="AJJ125" s="36"/>
      <c r="AJK125" s="36"/>
      <c r="AJL125" s="36"/>
      <c r="AJM125" s="36"/>
      <c r="AJN125" s="36"/>
      <c r="AJO125" s="36"/>
      <c r="AJP125" s="36"/>
      <c r="AJQ125" s="36"/>
      <c r="AJR125" s="36"/>
      <c r="AJS125" s="36"/>
      <c r="AJT125" s="36"/>
      <c r="AJU125" s="36"/>
      <c r="AJV125" s="36"/>
      <c r="AJW125" s="36"/>
      <c r="AJX125" s="36"/>
      <c r="AJY125" s="36"/>
      <c r="AJZ125" s="36"/>
      <c r="AKA125" s="36"/>
      <c r="AKB125" s="36"/>
      <c r="AKC125" s="36"/>
      <c r="AKD125" s="36"/>
      <c r="AKE125" s="36"/>
      <c r="AKF125" s="36"/>
      <c r="AKG125" s="36"/>
      <c r="AKH125" s="36"/>
      <c r="AKI125" s="36"/>
      <c r="AKJ125" s="36"/>
      <c r="AKK125" s="36"/>
      <c r="AKL125" s="36"/>
      <c r="AKM125" s="36"/>
      <c r="AKN125" s="36"/>
      <c r="AKO125" s="36"/>
      <c r="AKP125" s="36"/>
      <c r="AKQ125" s="36"/>
      <c r="AKR125" s="36"/>
      <c r="AKS125" s="36"/>
      <c r="AKT125" s="36"/>
      <c r="AKU125" s="36"/>
      <c r="AKV125" s="36"/>
      <c r="AKW125" s="36"/>
      <c r="AKX125" s="36"/>
      <c r="AKY125" s="36"/>
      <c r="AKZ125" s="36"/>
      <c r="ALA125" s="36"/>
      <c r="ALB125" s="36"/>
      <c r="ALC125" s="36"/>
      <c r="ALD125" s="36"/>
      <c r="ALE125" s="36"/>
      <c r="ALF125" s="36"/>
      <c r="ALG125" s="36"/>
      <c r="ALH125" s="36"/>
      <c r="ALI125" s="36"/>
      <c r="ALJ125" s="36"/>
      <c r="ALK125" s="36"/>
      <c r="ALL125" s="36"/>
      <c r="ALM125" s="36"/>
      <c r="ALN125" s="36"/>
      <c r="ALO125" s="36"/>
      <c r="ALP125" s="36"/>
      <c r="ALQ125" s="36"/>
      <c r="ALR125" s="36"/>
      <c r="ALS125" s="36"/>
      <c r="ALT125" s="36"/>
      <c r="ALU125" s="36"/>
      <c r="ALV125" s="36"/>
      <c r="ALW125" s="36"/>
      <c r="ALX125" s="36"/>
      <c r="ALY125" s="36"/>
      <c r="ALZ125" s="36"/>
      <c r="AMA125" s="36"/>
      <c r="AMB125" s="36"/>
      <c r="AMC125" s="36"/>
      <c r="AMD125" s="36"/>
      <c r="AME125" s="36"/>
      <c r="AMF125" s="36"/>
      <c r="AMG125" s="36"/>
      <c r="AMH125" s="36"/>
      <c r="AMI125" s="36"/>
      <c r="AMJ125" s="36"/>
    </row>
    <row r="126" spans="1:1024" ht="16.8">
      <c r="A126" s="11">
        <f t="shared" ref="A126:A147" si="16">A125+1</f>
        <v>108</v>
      </c>
      <c r="B126" s="14" t="s">
        <v>186</v>
      </c>
      <c r="C126" s="12" t="s">
        <v>13</v>
      </c>
      <c r="D126" s="13">
        <v>7</v>
      </c>
      <c r="E126" s="10"/>
      <c r="F126" s="10">
        <f>D126*E126</f>
        <v>0</v>
      </c>
      <c r="G126" s="15">
        <f>F126*0%</f>
        <v>0</v>
      </c>
      <c r="H126" s="10">
        <f>F126+G126</f>
        <v>0</v>
      </c>
      <c r="L126" s="37"/>
    </row>
    <row r="127" spans="1:1024" ht="16.8">
      <c r="A127" s="11">
        <f t="shared" si="16"/>
        <v>109</v>
      </c>
      <c r="B127" s="14" t="s">
        <v>42</v>
      </c>
      <c r="C127" s="12" t="s">
        <v>13</v>
      </c>
      <c r="D127" s="13">
        <v>7</v>
      </c>
      <c r="E127" s="10"/>
      <c r="F127" s="10">
        <f>D127*E127</f>
        <v>0</v>
      </c>
      <c r="G127" s="15">
        <f>F127*0%</f>
        <v>0</v>
      </c>
      <c r="H127" s="10">
        <f>F127+G127</f>
        <v>0</v>
      </c>
      <c r="L127" s="37"/>
    </row>
    <row r="128" spans="1:1024" ht="16.8">
      <c r="A128" s="11">
        <f t="shared" si="16"/>
        <v>110</v>
      </c>
      <c r="B128" s="14" t="s">
        <v>75</v>
      </c>
      <c r="C128" s="12" t="s">
        <v>13</v>
      </c>
      <c r="D128" s="13">
        <v>3</v>
      </c>
      <c r="E128" s="10"/>
      <c r="F128" s="10">
        <f t="shared" ref="F128:F131" si="17">D128*E128</f>
        <v>0</v>
      </c>
      <c r="G128" s="15">
        <f t="shared" ref="G128:G129" si="18">F128*0%</f>
        <v>0</v>
      </c>
      <c r="H128" s="10">
        <f t="shared" ref="H128:H131" si="19">F128+G128</f>
        <v>0</v>
      </c>
      <c r="L128" s="37"/>
    </row>
    <row r="129" spans="1:1024" ht="16.8">
      <c r="A129" s="11">
        <f t="shared" si="16"/>
        <v>111</v>
      </c>
      <c r="B129" s="14" t="s">
        <v>76</v>
      </c>
      <c r="C129" s="12" t="s">
        <v>13</v>
      </c>
      <c r="D129" s="13">
        <v>1</v>
      </c>
      <c r="E129" s="10"/>
      <c r="F129" s="10">
        <f t="shared" si="17"/>
        <v>0</v>
      </c>
      <c r="G129" s="15">
        <f t="shared" si="18"/>
        <v>0</v>
      </c>
      <c r="H129" s="10">
        <f t="shared" si="19"/>
        <v>0</v>
      </c>
      <c r="L129" s="37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6"/>
      <c r="HW129" s="36"/>
      <c r="HX129" s="36"/>
      <c r="HY129" s="36"/>
      <c r="HZ129" s="36"/>
      <c r="IA129" s="36"/>
      <c r="IB129" s="36"/>
      <c r="IC129" s="36"/>
      <c r="ID129" s="36"/>
      <c r="IE129" s="36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  <c r="IP129" s="36"/>
      <c r="IQ129" s="36"/>
      <c r="IR129" s="36"/>
      <c r="IS129" s="36"/>
      <c r="IT129" s="36"/>
      <c r="IU129" s="36"/>
      <c r="IV129" s="36"/>
      <c r="IW129" s="36"/>
      <c r="IX129" s="36"/>
      <c r="IY129" s="36"/>
      <c r="IZ129" s="36"/>
      <c r="JA129" s="36"/>
      <c r="JB129" s="36"/>
      <c r="JC129" s="36"/>
      <c r="JD129" s="36"/>
      <c r="JE129" s="36"/>
      <c r="JF129" s="36"/>
      <c r="JG129" s="36"/>
      <c r="JH129" s="36"/>
      <c r="JI129" s="36"/>
      <c r="JJ129" s="36"/>
      <c r="JK129" s="36"/>
      <c r="JL129" s="36"/>
      <c r="JM129" s="36"/>
      <c r="JN129" s="36"/>
      <c r="JO129" s="36"/>
      <c r="JP129" s="36"/>
      <c r="JQ129" s="36"/>
      <c r="JR129" s="36"/>
      <c r="JS129" s="36"/>
      <c r="JT129" s="36"/>
      <c r="JU129" s="36"/>
      <c r="JV129" s="36"/>
      <c r="JW129" s="36"/>
      <c r="JX129" s="36"/>
      <c r="JY129" s="36"/>
      <c r="JZ129" s="36"/>
      <c r="KA129" s="36"/>
      <c r="KB129" s="36"/>
      <c r="KC129" s="36"/>
      <c r="KD129" s="36"/>
      <c r="KE129" s="36"/>
      <c r="KF129" s="36"/>
      <c r="KG129" s="36"/>
      <c r="KH129" s="36"/>
      <c r="KI129" s="36"/>
      <c r="KJ129" s="36"/>
      <c r="KK129" s="36"/>
      <c r="KL129" s="36"/>
      <c r="KM129" s="36"/>
      <c r="KN129" s="36"/>
      <c r="KO129" s="36"/>
      <c r="KP129" s="36"/>
      <c r="KQ129" s="36"/>
      <c r="KR129" s="36"/>
      <c r="KS129" s="36"/>
      <c r="KT129" s="36"/>
      <c r="KU129" s="36"/>
      <c r="KV129" s="36"/>
      <c r="KW129" s="36"/>
      <c r="KX129" s="36"/>
      <c r="KY129" s="36"/>
      <c r="KZ129" s="36"/>
      <c r="LA129" s="36"/>
      <c r="LB129" s="36"/>
      <c r="LC129" s="36"/>
      <c r="LD129" s="36"/>
      <c r="LE129" s="36"/>
      <c r="LF129" s="36"/>
      <c r="LG129" s="36"/>
      <c r="LH129" s="36"/>
      <c r="LI129" s="36"/>
      <c r="LJ129" s="36"/>
      <c r="LK129" s="36"/>
      <c r="LL129" s="36"/>
      <c r="LM129" s="36"/>
      <c r="LN129" s="36"/>
      <c r="LO129" s="36"/>
      <c r="LP129" s="36"/>
      <c r="LQ129" s="36"/>
      <c r="LR129" s="36"/>
      <c r="LS129" s="36"/>
      <c r="LT129" s="36"/>
      <c r="LU129" s="36"/>
      <c r="LV129" s="36"/>
      <c r="LW129" s="36"/>
      <c r="LX129" s="36"/>
      <c r="LY129" s="36"/>
      <c r="LZ129" s="36"/>
      <c r="MA129" s="36"/>
      <c r="MB129" s="36"/>
      <c r="MC129" s="36"/>
      <c r="MD129" s="36"/>
      <c r="ME129" s="36"/>
      <c r="MF129" s="36"/>
      <c r="MG129" s="36"/>
      <c r="MH129" s="36"/>
      <c r="MI129" s="36"/>
      <c r="MJ129" s="36"/>
      <c r="MK129" s="36"/>
      <c r="ML129" s="36"/>
      <c r="MM129" s="36"/>
      <c r="MN129" s="36"/>
      <c r="MO129" s="36"/>
      <c r="MP129" s="36"/>
      <c r="MQ129" s="36"/>
      <c r="MR129" s="36"/>
      <c r="MS129" s="36"/>
      <c r="MT129" s="36"/>
      <c r="MU129" s="36"/>
      <c r="MV129" s="36"/>
      <c r="MW129" s="36"/>
      <c r="MX129" s="36"/>
      <c r="MY129" s="36"/>
      <c r="MZ129" s="36"/>
      <c r="NA129" s="36"/>
      <c r="NB129" s="36"/>
      <c r="NC129" s="36"/>
      <c r="ND129" s="36"/>
      <c r="NE129" s="36"/>
      <c r="NF129" s="36"/>
      <c r="NG129" s="36"/>
      <c r="NH129" s="36"/>
      <c r="NI129" s="36"/>
      <c r="NJ129" s="36"/>
      <c r="NK129" s="36"/>
      <c r="NL129" s="36"/>
      <c r="NM129" s="36"/>
      <c r="NN129" s="36"/>
      <c r="NO129" s="36"/>
      <c r="NP129" s="36"/>
      <c r="NQ129" s="36"/>
      <c r="NR129" s="36"/>
      <c r="NS129" s="36"/>
      <c r="NT129" s="36"/>
      <c r="NU129" s="36"/>
      <c r="NV129" s="36"/>
      <c r="NW129" s="36"/>
      <c r="NX129" s="36"/>
      <c r="NY129" s="36"/>
      <c r="NZ129" s="36"/>
      <c r="OA129" s="36"/>
      <c r="OB129" s="36"/>
      <c r="OC129" s="36"/>
      <c r="OD129" s="36"/>
      <c r="OE129" s="36"/>
      <c r="OF129" s="36"/>
      <c r="OG129" s="36"/>
      <c r="OH129" s="36"/>
      <c r="OI129" s="36"/>
      <c r="OJ129" s="36"/>
      <c r="OK129" s="36"/>
      <c r="OL129" s="36"/>
      <c r="OM129" s="36"/>
      <c r="ON129" s="36"/>
      <c r="OO129" s="36"/>
      <c r="OP129" s="36"/>
      <c r="OQ129" s="36"/>
      <c r="OR129" s="36"/>
      <c r="OS129" s="36"/>
      <c r="OT129" s="36"/>
      <c r="OU129" s="36"/>
      <c r="OV129" s="36"/>
      <c r="OW129" s="36"/>
      <c r="OX129" s="36"/>
      <c r="OY129" s="36"/>
      <c r="OZ129" s="36"/>
      <c r="PA129" s="36"/>
      <c r="PB129" s="36"/>
      <c r="PC129" s="36"/>
      <c r="PD129" s="36"/>
      <c r="PE129" s="36"/>
      <c r="PF129" s="36"/>
      <c r="PG129" s="36"/>
      <c r="PH129" s="36"/>
      <c r="PI129" s="36"/>
      <c r="PJ129" s="36"/>
      <c r="PK129" s="36"/>
      <c r="PL129" s="36"/>
      <c r="PM129" s="36"/>
      <c r="PN129" s="36"/>
      <c r="PO129" s="36"/>
      <c r="PP129" s="36"/>
      <c r="PQ129" s="36"/>
      <c r="PR129" s="36"/>
      <c r="PS129" s="36"/>
      <c r="PT129" s="36"/>
      <c r="PU129" s="36"/>
      <c r="PV129" s="36"/>
      <c r="PW129" s="36"/>
      <c r="PX129" s="36"/>
      <c r="PY129" s="36"/>
      <c r="PZ129" s="36"/>
      <c r="QA129" s="36"/>
      <c r="QB129" s="36"/>
      <c r="QC129" s="36"/>
      <c r="QD129" s="36"/>
      <c r="QE129" s="36"/>
      <c r="QF129" s="36"/>
      <c r="QG129" s="36"/>
      <c r="QH129" s="36"/>
      <c r="QI129" s="36"/>
      <c r="QJ129" s="36"/>
      <c r="QK129" s="36"/>
      <c r="QL129" s="36"/>
      <c r="QM129" s="36"/>
      <c r="QN129" s="36"/>
      <c r="QO129" s="36"/>
      <c r="QP129" s="36"/>
      <c r="QQ129" s="36"/>
      <c r="QR129" s="36"/>
      <c r="QS129" s="36"/>
      <c r="QT129" s="36"/>
      <c r="QU129" s="36"/>
      <c r="QV129" s="36"/>
      <c r="QW129" s="36"/>
      <c r="QX129" s="36"/>
      <c r="QY129" s="36"/>
      <c r="QZ129" s="36"/>
      <c r="RA129" s="36"/>
      <c r="RB129" s="36"/>
      <c r="RC129" s="36"/>
      <c r="RD129" s="36"/>
      <c r="RE129" s="36"/>
      <c r="RF129" s="36"/>
      <c r="RG129" s="36"/>
      <c r="RH129" s="36"/>
      <c r="RI129" s="36"/>
      <c r="RJ129" s="36"/>
      <c r="RK129" s="36"/>
      <c r="RL129" s="36"/>
      <c r="RM129" s="36"/>
      <c r="RN129" s="36"/>
      <c r="RO129" s="36"/>
      <c r="RP129" s="36"/>
      <c r="RQ129" s="36"/>
      <c r="RR129" s="36"/>
      <c r="RS129" s="36"/>
      <c r="RT129" s="36"/>
      <c r="RU129" s="36"/>
      <c r="RV129" s="36"/>
      <c r="RW129" s="36"/>
      <c r="RX129" s="36"/>
      <c r="RY129" s="36"/>
      <c r="RZ129" s="36"/>
      <c r="SA129" s="36"/>
      <c r="SB129" s="36"/>
      <c r="SC129" s="36"/>
      <c r="SD129" s="36"/>
      <c r="SE129" s="36"/>
      <c r="SF129" s="36"/>
      <c r="SG129" s="36"/>
      <c r="SH129" s="36"/>
      <c r="SI129" s="36"/>
      <c r="SJ129" s="36"/>
      <c r="SK129" s="36"/>
      <c r="SL129" s="36"/>
      <c r="SM129" s="36"/>
      <c r="SN129" s="36"/>
      <c r="SO129" s="36"/>
      <c r="SP129" s="36"/>
      <c r="SQ129" s="36"/>
      <c r="SR129" s="36"/>
      <c r="SS129" s="36"/>
      <c r="ST129" s="36"/>
      <c r="SU129" s="36"/>
      <c r="SV129" s="36"/>
      <c r="SW129" s="36"/>
      <c r="SX129" s="36"/>
      <c r="SY129" s="36"/>
      <c r="SZ129" s="36"/>
      <c r="TA129" s="36"/>
      <c r="TB129" s="36"/>
      <c r="TC129" s="36"/>
      <c r="TD129" s="36"/>
      <c r="TE129" s="36"/>
      <c r="TF129" s="36"/>
      <c r="TG129" s="36"/>
      <c r="TH129" s="36"/>
      <c r="TI129" s="36"/>
      <c r="TJ129" s="36"/>
      <c r="TK129" s="36"/>
      <c r="TL129" s="36"/>
      <c r="TM129" s="36"/>
      <c r="TN129" s="36"/>
      <c r="TO129" s="36"/>
      <c r="TP129" s="36"/>
      <c r="TQ129" s="36"/>
      <c r="TR129" s="36"/>
      <c r="TS129" s="36"/>
      <c r="TT129" s="36"/>
      <c r="TU129" s="36"/>
      <c r="TV129" s="36"/>
      <c r="TW129" s="36"/>
      <c r="TX129" s="36"/>
      <c r="TY129" s="36"/>
      <c r="TZ129" s="36"/>
      <c r="UA129" s="36"/>
      <c r="UB129" s="36"/>
      <c r="UC129" s="36"/>
      <c r="UD129" s="36"/>
      <c r="UE129" s="36"/>
      <c r="UF129" s="36"/>
      <c r="UG129" s="36"/>
      <c r="UH129" s="36"/>
      <c r="UI129" s="36"/>
      <c r="UJ129" s="36"/>
      <c r="UK129" s="36"/>
      <c r="UL129" s="36"/>
      <c r="UM129" s="36"/>
      <c r="UN129" s="36"/>
      <c r="UO129" s="36"/>
      <c r="UP129" s="36"/>
      <c r="UQ129" s="36"/>
      <c r="UR129" s="36"/>
      <c r="US129" s="36"/>
      <c r="UT129" s="36"/>
      <c r="UU129" s="36"/>
      <c r="UV129" s="36"/>
      <c r="UW129" s="36"/>
      <c r="UX129" s="36"/>
      <c r="UY129" s="36"/>
      <c r="UZ129" s="36"/>
      <c r="VA129" s="36"/>
      <c r="VB129" s="36"/>
      <c r="VC129" s="36"/>
      <c r="VD129" s="36"/>
      <c r="VE129" s="36"/>
      <c r="VF129" s="36"/>
      <c r="VG129" s="36"/>
      <c r="VH129" s="36"/>
      <c r="VI129" s="36"/>
      <c r="VJ129" s="36"/>
      <c r="VK129" s="36"/>
      <c r="VL129" s="36"/>
      <c r="VM129" s="36"/>
      <c r="VN129" s="36"/>
      <c r="VO129" s="36"/>
      <c r="VP129" s="36"/>
      <c r="VQ129" s="36"/>
      <c r="VR129" s="36"/>
      <c r="VS129" s="36"/>
      <c r="VT129" s="36"/>
      <c r="VU129" s="36"/>
      <c r="VV129" s="36"/>
      <c r="VW129" s="36"/>
      <c r="VX129" s="36"/>
      <c r="VY129" s="36"/>
      <c r="VZ129" s="36"/>
      <c r="WA129" s="36"/>
      <c r="WB129" s="36"/>
      <c r="WC129" s="36"/>
      <c r="WD129" s="36"/>
      <c r="WE129" s="36"/>
      <c r="WF129" s="36"/>
      <c r="WG129" s="36"/>
      <c r="WH129" s="36"/>
      <c r="WI129" s="36"/>
      <c r="WJ129" s="36"/>
      <c r="WK129" s="36"/>
      <c r="WL129" s="36"/>
      <c r="WM129" s="36"/>
      <c r="WN129" s="36"/>
      <c r="WO129" s="36"/>
      <c r="WP129" s="36"/>
      <c r="WQ129" s="36"/>
      <c r="WR129" s="36"/>
      <c r="WS129" s="36"/>
      <c r="WT129" s="36"/>
      <c r="WU129" s="36"/>
      <c r="WV129" s="36"/>
      <c r="WW129" s="36"/>
      <c r="WX129" s="36"/>
      <c r="WY129" s="36"/>
      <c r="WZ129" s="36"/>
      <c r="XA129" s="36"/>
      <c r="XB129" s="36"/>
      <c r="XC129" s="36"/>
      <c r="XD129" s="36"/>
      <c r="XE129" s="36"/>
      <c r="XF129" s="36"/>
      <c r="XG129" s="36"/>
      <c r="XH129" s="36"/>
      <c r="XI129" s="36"/>
      <c r="XJ129" s="36"/>
      <c r="XK129" s="36"/>
      <c r="XL129" s="36"/>
      <c r="XM129" s="36"/>
      <c r="XN129" s="36"/>
      <c r="XO129" s="36"/>
      <c r="XP129" s="36"/>
      <c r="XQ129" s="36"/>
      <c r="XR129" s="36"/>
      <c r="XS129" s="36"/>
      <c r="XT129" s="36"/>
      <c r="XU129" s="36"/>
      <c r="XV129" s="36"/>
      <c r="XW129" s="36"/>
      <c r="XX129" s="36"/>
      <c r="XY129" s="36"/>
      <c r="XZ129" s="36"/>
      <c r="YA129" s="36"/>
      <c r="YB129" s="36"/>
      <c r="YC129" s="36"/>
      <c r="YD129" s="36"/>
      <c r="YE129" s="36"/>
      <c r="YF129" s="36"/>
      <c r="YG129" s="36"/>
      <c r="YH129" s="36"/>
      <c r="YI129" s="36"/>
      <c r="YJ129" s="36"/>
      <c r="YK129" s="36"/>
      <c r="YL129" s="36"/>
      <c r="YM129" s="36"/>
      <c r="YN129" s="36"/>
      <c r="YO129" s="36"/>
      <c r="YP129" s="36"/>
      <c r="YQ129" s="36"/>
      <c r="YR129" s="36"/>
      <c r="YS129" s="36"/>
      <c r="YT129" s="36"/>
      <c r="YU129" s="36"/>
      <c r="YV129" s="36"/>
      <c r="YW129" s="36"/>
      <c r="YX129" s="36"/>
      <c r="YY129" s="36"/>
      <c r="YZ129" s="36"/>
      <c r="ZA129" s="36"/>
      <c r="ZB129" s="36"/>
      <c r="ZC129" s="36"/>
      <c r="ZD129" s="36"/>
      <c r="ZE129" s="36"/>
      <c r="ZF129" s="36"/>
      <c r="ZG129" s="36"/>
      <c r="ZH129" s="36"/>
      <c r="ZI129" s="36"/>
      <c r="ZJ129" s="36"/>
      <c r="ZK129" s="36"/>
      <c r="ZL129" s="36"/>
      <c r="ZM129" s="36"/>
      <c r="ZN129" s="36"/>
      <c r="ZO129" s="36"/>
      <c r="ZP129" s="36"/>
      <c r="ZQ129" s="36"/>
      <c r="ZR129" s="36"/>
      <c r="ZS129" s="36"/>
      <c r="ZT129" s="36"/>
      <c r="ZU129" s="36"/>
      <c r="ZV129" s="36"/>
      <c r="ZW129" s="36"/>
      <c r="ZX129" s="36"/>
      <c r="ZY129" s="36"/>
      <c r="ZZ129" s="36"/>
      <c r="AAA129" s="36"/>
      <c r="AAB129" s="36"/>
      <c r="AAC129" s="36"/>
      <c r="AAD129" s="36"/>
      <c r="AAE129" s="36"/>
      <c r="AAF129" s="36"/>
      <c r="AAG129" s="36"/>
      <c r="AAH129" s="36"/>
      <c r="AAI129" s="36"/>
      <c r="AAJ129" s="36"/>
      <c r="AAK129" s="36"/>
      <c r="AAL129" s="36"/>
      <c r="AAM129" s="36"/>
      <c r="AAN129" s="36"/>
      <c r="AAO129" s="36"/>
      <c r="AAP129" s="36"/>
      <c r="AAQ129" s="36"/>
      <c r="AAR129" s="36"/>
      <c r="AAS129" s="36"/>
      <c r="AAT129" s="36"/>
      <c r="AAU129" s="36"/>
      <c r="AAV129" s="36"/>
      <c r="AAW129" s="36"/>
      <c r="AAX129" s="36"/>
      <c r="AAY129" s="36"/>
      <c r="AAZ129" s="36"/>
      <c r="ABA129" s="36"/>
      <c r="ABB129" s="36"/>
      <c r="ABC129" s="36"/>
      <c r="ABD129" s="36"/>
      <c r="ABE129" s="36"/>
      <c r="ABF129" s="36"/>
      <c r="ABG129" s="36"/>
      <c r="ABH129" s="36"/>
      <c r="ABI129" s="36"/>
      <c r="ABJ129" s="36"/>
      <c r="ABK129" s="36"/>
      <c r="ABL129" s="36"/>
      <c r="ABM129" s="36"/>
      <c r="ABN129" s="36"/>
      <c r="ABO129" s="36"/>
      <c r="ABP129" s="36"/>
      <c r="ABQ129" s="36"/>
      <c r="ABR129" s="36"/>
      <c r="ABS129" s="36"/>
      <c r="ABT129" s="36"/>
      <c r="ABU129" s="36"/>
      <c r="ABV129" s="36"/>
      <c r="ABW129" s="36"/>
      <c r="ABX129" s="36"/>
      <c r="ABY129" s="36"/>
      <c r="ABZ129" s="36"/>
      <c r="ACA129" s="36"/>
      <c r="ACB129" s="36"/>
      <c r="ACC129" s="36"/>
      <c r="ACD129" s="36"/>
      <c r="ACE129" s="36"/>
      <c r="ACF129" s="36"/>
      <c r="ACG129" s="36"/>
      <c r="ACH129" s="36"/>
      <c r="ACI129" s="36"/>
      <c r="ACJ129" s="36"/>
      <c r="ACK129" s="36"/>
      <c r="ACL129" s="36"/>
      <c r="ACM129" s="36"/>
      <c r="ACN129" s="36"/>
      <c r="ACO129" s="36"/>
      <c r="ACP129" s="36"/>
      <c r="ACQ129" s="36"/>
      <c r="ACR129" s="36"/>
      <c r="ACS129" s="36"/>
      <c r="ACT129" s="36"/>
      <c r="ACU129" s="36"/>
      <c r="ACV129" s="36"/>
      <c r="ACW129" s="36"/>
      <c r="ACX129" s="36"/>
      <c r="ACY129" s="36"/>
      <c r="ACZ129" s="36"/>
      <c r="ADA129" s="36"/>
      <c r="ADB129" s="36"/>
      <c r="ADC129" s="36"/>
      <c r="ADD129" s="36"/>
      <c r="ADE129" s="36"/>
      <c r="ADF129" s="36"/>
      <c r="ADG129" s="36"/>
      <c r="ADH129" s="36"/>
      <c r="ADI129" s="36"/>
      <c r="ADJ129" s="36"/>
      <c r="ADK129" s="36"/>
      <c r="ADL129" s="36"/>
      <c r="ADM129" s="36"/>
      <c r="ADN129" s="36"/>
      <c r="ADO129" s="36"/>
      <c r="ADP129" s="36"/>
      <c r="ADQ129" s="36"/>
      <c r="ADR129" s="36"/>
      <c r="ADS129" s="36"/>
      <c r="ADT129" s="36"/>
      <c r="ADU129" s="36"/>
      <c r="ADV129" s="36"/>
      <c r="ADW129" s="36"/>
      <c r="ADX129" s="36"/>
      <c r="ADY129" s="36"/>
      <c r="ADZ129" s="36"/>
      <c r="AEA129" s="36"/>
      <c r="AEB129" s="36"/>
      <c r="AEC129" s="36"/>
      <c r="AED129" s="36"/>
      <c r="AEE129" s="36"/>
      <c r="AEF129" s="36"/>
      <c r="AEG129" s="36"/>
      <c r="AEH129" s="36"/>
      <c r="AEI129" s="36"/>
      <c r="AEJ129" s="36"/>
      <c r="AEK129" s="36"/>
      <c r="AEL129" s="36"/>
      <c r="AEM129" s="36"/>
      <c r="AEN129" s="36"/>
      <c r="AEO129" s="36"/>
      <c r="AEP129" s="36"/>
      <c r="AEQ129" s="36"/>
      <c r="AER129" s="36"/>
      <c r="AES129" s="36"/>
      <c r="AET129" s="36"/>
      <c r="AEU129" s="36"/>
      <c r="AEV129" s="36"/>
      <c r="AEW129" s="36"/>
      <c r="AEX129" s="36"/>
      <c r="AEY129" s="36"/>
      <c r="AEZ129" s="36"/>
      <c r="AFA129" s="36"/>
      <c r="AFB129" s="36"/>
      <c r="AFC129" s="36"/>
      <c r="AFD129" s="36"/>
      <c r="AFE129" s="36"/>
      <c r="AFF129" s="36"/>
      <c r="AFG129" s="36"/>
      <c r="AFH129" s="36"/>
      <c r="AFI129" s="36"/>
      <c r="AFJ129" s="36"/>
      <c r="AFK129" s="36"/>
      <c r="AFL129" s="36"/>
      <c r="AFM129" s="36"/>
      <c r="AFN129" s="36"/>
      <c r="AFO129" s="36"/>
      <c r="AFP129" s="36"/>
      <c r="AFQ129" s="36"/>
      <c r="AFR129" s="36"/>
      <c r="AFS129" s="36"/>
      <c r="AFT129" s="36"/>
      <c r="AFU129" s="36"/>
      <c r="AFV129" s="36"/>
      <c r="AFW129" s="36"/>
      <c r="AFX129" s="36"/>
      <c r="AFY129" s="36"/>
      <c r="AFZ129" s="36"/>
      <c r="AGA129" s="36"/>
      <c r="AGB129" s="36"/>
      <c r="AGC129" s="36"/>
      <c r="AGD129" s="36"/>
      <c r="AGE129" s="36"/>
      <c r="AGF129" s="36"/>
      <c r="AGG129" s="36"/>
      <c r="AGH129" s="36"/>
      <c r="AGI129" s="36"/>
      <c r="AGJ129" s="36"/>
      <c r="AGK129" s="36"/>
      <c r="AGL129" s="36"/>
      <c r="AGM129" s="36"/>
      <c r="AGN129" s="36"/>
      <c r="AGO129" s="36"/>
      <c r="AGP129" s="36"/>
      <c r="AGQ129" s="36"/>
      <c r="AGR129" s="36"/>
      <c r="AGS129" s="36"/>
      <c r="AGT129" s="36"/>
      <c r="AGU129" s="36"/>
      <c r="AGV129" s="36"/>
      <c r="AGW129" s="36"/>
      <c r="AGX129" s="36"/>
      <c r="AGY129" s="36"/>
      <c r="AGZ129" s="36"/>
      <c r="AHA129" s="36"/>
      <c r="AHB129" s="36"/>
      <c r="AHC129" s="36"/>
      <c r="AHD129" s="36"/>
      <c r="AHE129" s="36"/>
      <c r="AHF129" s="36"/>
      <c r="AHG129" s="36"/>
      <c r="AHH129" s="36"/>
      <c r="AHI129" s="36"/>
      <c r="AHJ129" s="36"/>
      <c r="AHK129" s="36"/>
      <c r="AHL129" s="36"/>
      <c r="AHM129" s="36"/>
      <c r="AHN129" s="36"/>
      <c r="AHO129" s="36"/>
      <c r="AHP129" s="36"/>
      <c r="AHQ129" s="36"/>
      <c r="AHR129" s="36"/>
      <c r="AHS129" s="36"/>
      <c r="AHT129" s="36"/>
      <c r="AHU129" s="36"/>
      <c r="AHV129" s="36"/>
      <c r="AHW129" s="36"/>
      <c r="AHX129" s="36"/>
      <c r="AHY129" s="36"/>
      <c r="AHZ129" s="36"/>
      <c r="AIA129" s="36"/>
      <c r="AIB129" s="36"/>
      <c r="AIC129" s="36"/>
      <c r="AID129" s="36"/>
      <c r="AIE129" s="36"/>
      <c r="AIF129" s="36"/>
      <c r="AIG129" s="36"/>
      <c r="AIH129" s="36"/>
      <c r="AII129" s="36"/>
      <c r="AIJ129" s="36"/>
      <c r="AIK129" s="36"/>
      <c r="AIL129" s="36"/>
      <c r="AIM129" s="36"/>
      <c r="AIN129" s="36"/>
      <c r="AIO129" s="36"/>
      <c r="AIP129" s="36"/>
      <c r="AIQ129" s="36"/>
      <c r="AIR129" s="36"/>
      <c r="AIS129" s="36"/>
      <c r="AIT129" s="36"/>
      <c r="AIU129" s="36"/>
      <c r="AIV129" s="36"/>
      <c r="AIW129" s="36"/>
      <c r="AIX129" s="36"/>
      <c r="AIY129" s="36"/>
      <c r="AIZ129" s="36"/>
      <c r="AJA129" s="36"/>
      <c r="AJB129" s="36"/>
      <c r="AJC129" s="36"/>
      <c r="AJD129" s="36"/>
      <c r="AJE129" s="36"/>
      <c r="AJF129" s="36"/>
      <c r="AJG129" s="36"/>
      <c r="AJH129" s="36"/>
      <c r="AJI129" s="36"/>
      <c r="AJJ129" s="36"/>
      <c r="AJK129" s="36"/>
      <c r="AJL129" s="36"/>
      <c r="AJM129" s="36"/>
      <c r="AJN129" s="36"/>
      <c r="AJO129" s="36"/>
      <c r="AJP129" s="36"/>
      <c r="AJQ129" s="36"/>
      <c r="AJR129" s="36"/>
      <c r="AJS129" s="36"/>
      <c r="AJT129" s="36"/>
      <c r="AJU129" s="36"/>
      <c r="AJV129" s="36"/>
      <c r="AJW129" s="36"/>
      <c r="AJX129" s="36"/>
      <c r="AJY129" s="36"/>
      <c r="AJZ129" s="36"/>
      <c r="AKA129" s="36"/>
      <c r="AKB129" s="36"/>
      <c r="AKC129" s="36"/>
      <c r="AKD129" s="36"/>
      <c r="AKE129" s="36"/>
      <c r="AKF129" s="36"/>
      <c r="AKG129" s="36"/>
      <c r="AKH129" s="36"/>
      <c r="AKI129" s="36"/>
      <c r="AKJ129" s="36"/>
      <c r="AKK129" s="36"/>
      <c r="AKL129" s="36"/>
      <c r="AKM129" s="36"/>
      <c r="AKN129" s="36"/>
      <c r="AKO129" s="36"/>
      <c r="AKP129" s="36"/>
      <c r="AKQ129" s="36"/>
      <c r="AKR129" s="36"/>
      <c r="AKS129" s="36"/>
      <c r="AKT129" s="36"/>
      <c r="AKU129" s="36"/>
      <c r="AKV129" s="36"/>
      <c r="AKW129" s="36"/>
      <c r="AKX129" s="36"/>
      <c r="AKY129" s="36"/>
      <c r="AKZ129" s="36"/>
      <c r="ALA129" s="36"/>
      <c r="ALB129" s="36"/>
      <c r="ALC129" s="36"/>
      <c r="ALD129" s="36"/>
      <c r="ALE129" s="36"/>
      <c r="ALF129" s="36"/>
      <c r="ALG129" s="36"/>
      <c r="ALH129" s="36"/>
      <c r="ALI129" s="36"/>
      <c r="ALJ129" s="36"/>
      <c r="ALK129" s="36"/>
      <c r="ALL129" s="36"/>
      <c r="ALM129" s="36"/>
      <c r="ALN129" s="36"/>
      <c r="ALO129" s="36"/>
      <c r="ALP129" s="36"/>
      <c r="ALQ129" s="36"/>
      <c r="ALR129" s="36"/>
      <c r="ALS129" s="36"/>
      <c r="ALT129" s="36"/>
      <c r="ALU129" s="36"/>
      <c r="ALV129" s="36"/>
      <c r="ALW129" s="36"/>
      <c r="ALX129" s="36"/>
      <c r="ALY129" s="36"/>
      <c r="ALZ129" s="36"/>
      <c r="AMA129" s="36"/>
      <c r="AMB129" s="36"/>
      <c r="AMC129" s="36"/>
      <c r="AMD129" s="36"/>
      <c r="AME129" s="36"/>
      <c r="AMF129" s="36"/>
      <c r="AMG129" s="36"/>
      <c r="AMH129" s="36"/>
      <c r="AMI129" s="36"/>
      <c r="AMJ129" s="36"/>
    </row>
    <row r="130" spans="1:1024" ht="16.8">
      <c r="A130" s="11">
        <f t="shared" si="16"/>
        <v>112</v>
      </c>
      <c r="B130" s="14" t="s">
        <v>129</v>
      </c>
      <c r="C130" s="12" t="s">
        <v>13</v>
      </c>
      <c r="D130" s="13">
        <v>7</v>
      </c>
      <c r="E130" s="10"/>
      <c r="F130" s="10">
        <f t="shared" si="17"/>
        <v>0</v>
      </c>
      <c r="G130" s="15">
        <f>F130*0%</f>
        <v>0</v>
      </c>
      <c r="H130" s="10">
        <f t="shared" si="19"/>
        <v>0</v>
      </c>
      <c r="L130" s="37"/>
    </row>
    <row r="131" spans="1:1024" ht="16.8">
      <c r="A131" s="11">
        <f t="shared" si="16"/>
        <v>113</v>
      </c>
      <c r="B131" s="14" t="s">
        <v>69</v>
      </c>
      <c r="C131" s="12" t="s">
        <v>13</v>
      </c>
      <c r="D131" s="13">
        <v>7</v>
      </c>
      <c r="E131" s="10"/>
      <c r="F131" s="10">
        <f t="shared" si="17"/>
        <v>0</v>
      </c>
      <c r="G131" s="15">
        <f>F131*0%</f>
        <v>0</v>
      </c>
      <c r="H131" s="10">
        <f t="shared" si="19"/>
        <v>0</v>
      </c>
      <c r="L131" s="37"/>
    </row>
    <row r="132" spans="1:1024" ht="16.8">
      <c r="A132" s="11">
        <f t="shared" si="16"/>
        <v>114</v>
      </c>
      <c r="B132" s="14" t="s">
        <v>185</v>
      </c>
      <c r="C132" s="12" t="s">
        <v>13</v>
      </c>
      <c r="D132" s="13">
        <v>15</v>
      </c>
      <c r="E132" s="10"/>
      <c r="F132" s="10">
        <f t="shared" ref="F132:F147" si="20">D132*E132</f>
        <v>0</v>
      </c>
      <c r="G132" s="15">
        <f t="shared" ref="G132:G141" si="21">F132*0.23</f>
        <v>0</v>
      </c>
      <c r="H132" s="10">
        <f t="shared" ref="H132:H147" si="22">F132+G132</f>
        <v>0</v>
      </c>
      <c r="L132" s="37"/>
    </row>
    <row r="133" spans="1:1024" ht="16.8">
      <c r="A133" s="11">
        <f t="shared" si="16"/>
        <v>115</v>
      </c>
      <c r="B133" s="14" t="s">
        <v>174</v>
      </c>
      <c r="C133" s="12" t="s">
        <v>13</v>
      </c>
      <c r="D133" s="13">
        <v>15</v>
      </c>
      <c r="E133" s="10"/>
      <c r="F133" s="10">
        <f t="shared" si="20"/>
        <v>0</v>
      </c>
      <c r="G133" s="15">
        <f t="shared" si="21"/>
        <v>0</v>
      </c>
      <c r="H133" s="10">
        <f t="shared" si="22"/>
        <v>0</v>
      </c>
      <c r="L133" s="37"/>
    </row>
    <row r="134" spans="1:1024" ht="16.8">
      <c r="A134" s="11">
        <f t="shared" si="16"/>
        <v>116</v>
      </c>
      <c r="B134" s="14" t="s">
        <v>175</v>
      </c>
      <c r="C134" s="12" t="s">
        <v>13</v>
      </c>
      <c r="D134" s="13">
        <v>15</v>
      </c>
      <c r="E134" s="10"/>
      <c r="F134" s="10">
        <f t="shared" si="20"/>
        <v>0</v>
      </c>
      <c r="G134" s="15">
        <f t="shared" si="21"/>
        <v>0</v>
      </c>
      <c r="H134" s="10">
        <f t="shared" si="22"/>
        <v>0</v>
      </c>
      <c r="L134" s="37"/>
    </row>
    <row r="135" spans="1:1024" ht="16.8">
      <c r="A135" s="11">
        <f t="shared" si="16"/>
        <v>117</v>
      </c>
      <c r="B135" s="14" t="s">
        <v>130</v>
      </c>
      <c r="C135" s="12" t="s">
        <v>15</v>
      </c>
      <c r="D135" s="13">
        <v>100</v>
      </c>
      <c r="E135" s="10"/>
      <c r="F135" s="10">
        <f t="shared" si="20"/>
        <v>0</v>
      </c>
      <c r="G135" s="15">
        <f t="shared" si="21"/>
        <v>0</v>
      </c>
      <c r="H135" s="10">
        <f t="shared" si="22"/>
        <v>0</v>
      </c>
      <c r="L135" s="37"/>
    </row>
    <row r="136" spans="1:1024" ht="16.8">
      <c r="A136" s="11">
        <f t="shared" si="16"/>
        <v>118</v>
      </c>
      <c r="B136" s="14" t="s">
        <v>131</v>
      </c>
      <c r="C136" s="12" t="s">
        <v>15</v>
      </c>
      <c r="D136" s="13">
        <v>100</v>
      </c>
      <c r="E136" s="10"/>
      <c r="F136" s="10">
        <f t="shared" si="20"/>
        <v>0</v>
      </c>
      <c r="G136" s="15">
        <f t="shared" si="21"/>
        <v>0</v>
      </c>
      <c r="H136" s="10">
        <f t="shared" si="22"/>
        <v>0</v>
      </c>
      <c r="L136" s="37"/>
    </row>
    <row r="137" spans="1:1024" ht="16.8">
      <c r="A137" s="11">
        <f t="shared" si="16"/>
        <v>119</v>
      </c>
      <c r="B137" s="14" t="s">
        <v>176</v>
      </c>
      <c r="C137" s="12" t="s">
        <v>13</v>
      </c>
      <c r="D137" s="13">
        <v>15</v>
      </c>
      <c r="E137" s="10"/>
      <c r="F137" s="10">
        <f t="shared" si="20"/>
        <v>0</v>
      </c>
      <c r="G137" s="15">
        <f t="shared" si="21"/>
        <v>0</v>
      </c>
      <c r="H137" s="10">
        <f t="shared" si="22"/>
        <v>0</v>
      </c>
      <c r="L137" s="37"/>
    </row>
    <row r="138" spans="1:1024" ht="16.8">
      <c r="A138" s="11">
        <f t="shared" si="16"/>
        <v>120</v>
      </c>
      <c r="B138" s="14" t="s">
        <v>70</v>
      </c>
      <c r="C138" s="12" t="s">
        <v>15</v>
      </c>
      <c r="D138" s="13">
        <v>150</v>
      </c>
      <c r="E138" s="10"/>
      <c r="F138" s="10">
        <f t="shared" si="20"/>
        <v>0</v>
      </c>
      <c r="G138" s="15">
        <f t="shared" si="21"/>
        <v>0</v>
      </c>
      <c r="H138" s="10">
        <f t="shared" si="22"/>
        <v>0</v>
      </c>
      <c r="I138" s="33"/>
      <c r="L138" s="37"/>
    </row>
    <row r="139" spans="1:1024" ht="16.8">
      <c r="A139" s="11">
        <f t="shared" si="16"/>
        <v>121</v>
      </c>
      <c r="B139" s="14" t="s">
        <v>132</v>
      </c>
      <c r="C139" s="12" t="s">
        <v>15</v>
      </c>
      <c r="D139" s="13">
        <v>150</v>
      </c>
      <c r="E139" s="10"/>
      <c r="F139" s="10">
        <f t="shared" si="20"/>
        <v>0</v>
      </c>
      <c r="G139" s="15">
        <f t="shared" si="21"/>
        <v>0</v>
      </c>
      <c r="H139" s="10">
        <f t="shared" si="22"/>
        <v>0</v>
      </c>
      <c r="L139" s="37"/>
    </row>
    <row r="140" spans="1:1024" ht="16.8">
      <c r="A140" s="11">
        <f t="shared" si="16"/>
        <v>122</v>
      </c>
      <c r="B140" s="14" t="s">
        <v>134</v>
      </c>
      <c r="C140" s="12" t="s">
        <v>15</v>
      </c>
      <c r="D140" s="13">
        <v>100</v>
      </c>
      <c r="E140" s="10"/>
      <c r="F140" s="10">
        <f t="shared" si="20"/>
        <v>0</v>
      </c>
      <c r="G140" s="15">
        <f t="shared" si="21"/>
        <v>0</v>
      </c>
      <c r="H140" s="10">
        <f t="shared" si="22"/>
        <v>0</v>
      </c>
      <c r="L140" s="37"/>
    </row>
    <row r="141" spans="1:1024" ht="16.8">
      <c r="A141" s="11">
        <f t="shared" si="16"/>
        <v>123</v>
      </c>
      <c r="B141" s="14" t="s">
        <v>55</v>
      </c>
      <c r="C141" s="12" t="s">
        <v>15</v>
      </c>
      <c r="D141" s="13">
        <v>300</v>
      </c>
      <c r="E141" s="10"/>
      <c r="F141" s="10">
        <f t="shared" si="20"/>
        <v>0</v>
      </c>
      <c r="G141" s="15">
        <f t="shared" si="21"/>
        <v>0</v>
      </c>
      <c r="H141" s="10">
        <f t="shared" si="22"/>
        <v>0</v>
      </c>
      <c r="L141" s="37"/>
    </row>
    <row r="142" spans="1:1024" ht="16.8">
      <c r="A142" s="11">
        <f t="shared" si="16"/>
        <v>124</v>
      </c>
      <c r="B142" s="14" t="s">
        <v>133</v>
      </c>
      <c r="C142" s="12" t="s">
        <v>13</v>
      </c>
      <c r="D142" s="13">
        <v>10</v>
      </c>
      <c r="E142" s="10"/>
      <c r="F142" s="10">
        <f t="shared" si="20"/>
        <v>0</v>
      </c>
      <c r="G142" s="15">
        <f>F142*0%</f>
        <v>0</v>
      </c>
      <c r="H142" s="10">
        <f t="shared" si="22"/>
        <v>0</v>
      </c>
      <c r="L142" s="37"/>
    </row>
    <row r="143" spans="1:1024" ht="16.8">
      <c r="A143" s="11">
        <f t="shared" si="16"/>
        <v>125</v>
      </c>
      <c r="B143" s="14" t="s">
        <v>43</v>
      </c>
      <c r="C143" s="12" t="s">
        <v>15</v>
      </c>
      <c r="D143" s="13">
        <v>30</v>
      </c>
      <c r="E143" s="10"/>
      <c r="F143" s="10">
        <f t="shared" si="20"/>
        <v>0</v>
      </c>
      <c r="G143" s="15">
        <f>F143*0%</f>
        <v>0</v>
      </c>
      <c r="H143" s="10">
        <f t="shared" si="22"/>
        <v>0</v>
      </c>
      <c r="L143" s="37"/>
    </row>
    <row r="144" spans="1:1024" ht="16.8">
      <c r="A144" s="11">
        <f t="shared" si="16"/>
        <v>126</v>
      </c>
      <c r="B144" s="14" t="s">
        <v>135</v>
      </c>
      <c r="C144" s="12" t="s">
        <v>15</v>
      </c>
      <c r="D144" s="13">
        <v>500</v>
      </c>
      <c r="E144" s="10"/>
      <c r="F144" s="10">
        <f t="shared" si="20"/>
        <v>0</v>
      </c>
      <c r="G144" s="15">
        <f>F144*0%</f>
        <v>0</v>
      </c>
      <c r="H144" s="10">
        <f t="shared" si="22"/>
        <v>0</v>
      </c>
      <c r="L144" s="37"/>
    </row>
    <row r="145" spans="1:12" ht="16.8">
      <c r="A145" s="11">
        <f t="shared" si="16"/>
        <v>127</v>
      </c>
      <c r="B145" s="14" t="s">
        <v>136</v>
      </c>
      <c r="C145" s="12" t="s">
        <v>15</v>
      </c>
      <c r="D145" s="13">
        <v>500</v>
      </c>
      <c r="E145" s="10"/>
      <c r="F145" s="10">
        <f t="shared" si="20"/>
        <v>0</v>
      </c>
      <c r="G145" s="15">
        <f>F145*0%</f>
        <v>0</v>
      </c>
      <c r="H145" s="10">
        <f t="shared" si="22"/>
        <v>0</v>
      </c>
      <c r="L145" s="37"/>
    </row>
    <row r="146" spans="1:12" ht="16.8">
      <c r="A146" s="11">
        <f t="shared" si="16"/>
        <v>128</v>
      </c>
      <c r="B146" s="14" t="s">
        <v>137</v>
      </c>
      <c r="C146" s="12" t="s">
        <v>15</v>
      </c>
      <c r="D146" s="13">
        <v>500</v>
      </c>
      <c r="E146" s="10"/>
      <c r="F146" s="10">
        <f t="shared" si="20"/>
        <v>0</v>
      </c>
      <c r="G146" s="15">
        <f>F146*0%</f>
        <v>0</v>
      </c>
      <c r="H146" s="10">
        <f t="shared" si="22"/>
        <v>0</v>
      </c>
      <c r="L146" s="37"/>
    </row>
    <row r="147" spans="1:12" ht="16.8">
      <c r="A147" s="11">
        <f t="shared" si="16"/>
        <v>129</v>
      </c>
      <c r="B147" s="14" t="s">
        <v>82</v>
      </c>
      <c r="C147" s="12" t="s">
        <v>15</v>
      </c>
      <c r="D147" s="13">
        <v>100</v>
      </c>
      <c r="E147" s="10"/>
      <c r="F147" s="10">
        <f t="shared" si="20"/>
        <v>0</v>
      </c>
      <c r="G147" s="15">
        <f>F147*0.23</f>
        <v>0</v>
      </c>
      <c r="H147" s="10">
        <f t="shared" si="22"/>
        <v>0</v>
      </c>
      <c r="L147" s="37"/>
    </row>
    <row r="148" spans="1:12">
      <c r="A148" s="61"/>
      <c r="B148" s="61"/>
      <c r="C148" s="61"/>
      <c r="D148" s="61"/>
      <c r="E148" s="61"/>
      <c r="F148" s="61"/>
      <c r="G148" s="61"/>
      <c r="H148" s="61"/>
      <c r="L148" s="37"/>
    </row>
    <row r="149" spans="1:12" ht="16.8">
      <c r="A149" s="11">
        <f>A147+1</f>
        <v>130</v>
      </c>
      <c r="B149" s="14" t="s">
        <v>77</v>
      </c>
      <c r="C149" s="12" t="s">
        <v>15</v>
      </c>
      <c r="D149" s="13">
        <v>50</v>
      </c>
      <c r="E149" s="10"/>
      <c r="F149" s="10">
        <f t="shared" ref="F149:F183" si="23">D149*E149</f>
        <v>0</v>
      </c>
      <c r="G149" s="15">
        <f>F149*0%</f>
        <v>0</v>
      </c>
      <c r="H149" s="10">
        <f t="shared" ref="H149:H183" si="24">F149+G149</f>
        <v>0</v>
      </c>
      <c r="L149" s="37"/>
    </row>
    <row r="150" spans="1:12" ht="16.8">
      <c r="A150" s="11">
        <f t="shared" ref="A150:A183" si="25">A149+1</f>
        <v>131</v>
      </c>
      <c r="B150" s="14" t="s">
        <v>183</v>
      </c>
      <c r="C150" s="12" t="s">
        <v>15</v>
      </c>
      <c r="D150" s="13">
        <v>30</v>
      </c>
      <c r="E150" s="10"/>
      <c r="F150" s="10">
        <f t="shared" si="23"/>
        <v>0</v>
      </c>
      <c r="G150" s="15">
        <f>F150*0%</f>
        <v>0</v>
      </c>
      <c r="H150" s="10">
        <f t="shared" si="24"/>
        <v>0</v>
      </c>
      <c r="L150" s="37"/>
    </row>
    <row r="151" spans="1:12" ht="16.8">
      <c r="A151" s="11">
        <f t="shared" si="25"/>
        <v>132</v>
      </c>
      <c r="B151" s="14" t="s">
        <v>44</v>
      </c>
      <c r="C151" s="12" t="s">
        <v>15</v>
      </c>
      <c r="D151" s="13">
        <v>40</v>
      </c>
      <c r="E151" s="10"/>
      <c r="F151" s="10">
        <f t="shared" si="23"/>
        <v>0</v>
      </c>
      <c r="G151" s="15">
        <f>F151*0.08</f>
        <v>0</v>
      </c>
      <c r="H151" s="10">
        <f t="shared" si="24"/>
        <v>0</v>
      </c>
      <c r="L151" s="37"/>
    </row>
    <row r="152" spans="1:12" ht="16.8">
      <c r="A152" s="11">
        <f t="shared" si="25"/>
        <v>133</v>
      </c>
      <c r="B152" s="14" t="s">
        <v>138</v>
      </c>
      <c r="C152" s="12" t="s">
        <v>15</v>
      </c>
      <c r="D152" s="13">
        <v>40</v>
      </c>
      <c r="E152" s="10"/>
      <c r="F152" s="10">
        <f t="shared" si="23"/>
        <v>0</v>
      </c>
      <c r="G152" s="15">
        <f>F152*0.08</f>
        <v>0</v>
      </c>
      <c r="H152" s="10">
        <f t="shared" si="24"/>
        <v>0</v>
      </c>
      <c r="L152" s="37"/>
    </row>
    <row r="153" spans="1:12" ht="16.8">
      <c r="A153" s="11">
        <f t="shared" si="25"/>
        <v>134</v>
      </c>
      <c r="B153" s="14" t="s">
        <v>139</v>
      </c>
      <c r="C153" s="12" t="s">
        <v>15</v>
      </c>
      <c r="D153" s="13">
        <v>20</v>
      </c>
      <c r="E153" s="10"/>
      <c r="F153" s="10">
        <f t="shared" si="23"/>
        <v>0</v>
      </c>
      <c r="G153" s="15">
        <f>F153*0%</f>
        <v>0</v>
      </c>
      <c r="H153" s="10">
        <f t="shared" si="24"/>
        <v>0</v>
      </c>
      <c r="L153" s="37"/>
    </row>
    <row r="154" spans="1:12" ht="16.8">
      <c r="A154" s="11">
        <f t="shared" si="25"/>
        <v>135</v>
      </c>
      <c r="B154" s="14" t="s">
        <v>140</v>
      </c>
      <c r="C154" s="12" t="s">
        <v>15</v>
      </c>
      <c r="D154" s="13">
        <v>15</v>
      </c>
      <c r="E154" s="10"/>
      <c r="F154" s="10">
        <f t="shared" si="23"/>
        <v>0</v>
      </c>
      <c r="G154" s="15">
        <f>F154*0.08</f>
        <v>0</v>
      </c>
      <c r="H154" s="10">
        <f t="shared" si="24"/>
        <v>0</v>
      </c>
      <c r="L154" s="37"/>
    </row>
    <row r="155" spans="1:12" ht="16.8">
      <c r="A155" s="11">
        <f t="shared" si="25"/>
        <v>136</v>
      </c>
      <c r="B155" s="14" t="s">
        <v>182</v>
      </c>
      <c r="C155" s="12" t="s">
        <v>15</v>
      </c>
      <c r="D155" s="13">
        <v>50</v>
      </c>
      <c r="E155" s="10"/>
      <c r="F155" s="10">
        <f t="shared" si="23"/>
        <v>0</v>
      </c>
      <c r="G155" s="15">
        <f>F155*0.08</f>
        <v>0</v>
      </c>
      <c r="H155" s="10">
        <f t="shared" si="24"/>
        <v>0</v>
      </c>
      <c r="L155" s="37"/>
    </row>
    <row r="156" spans="1:12" ht="16.8">
      <c r="A156" s="11">
        <f t="shared" si="25"/>
        <v>137</v>
      </c>
      <c r="B156" s="14" t="s">
        <v>181</v>
      </c>
      <c r="C156" s="12" t="s">
        <v>15</v>
      </c>
      <c r="D156" s="13">
        <v>100</v>
      </c>
      <c r="E156" s="10"/>
      <c r="F156" s="10">
        <f t="shared" si="23"/>
        <v>0</v>
      </c>
      <c r="G156" s="15">
        <f>F156*0%</f>
        <v>0</v>
      </c>
      <c r="H156" s="10">
        <f t="shared" si="24"/>
        <v>0</v>
      </c>
      <c r="L156" s="37"/>
    </row>
    <row r="157" spans="1:12" ht="16.8">
      <c r="A157" s="11">
        <f t="shared" si="25"/>
        <v>138</v>
      </c>
      <c r="B157" s="14" t="s">
        <v>180</v>
      </c>
      <c r="C157" s="12" t="s">
        <v>15</v>
      </c>
      <c r="D157" s="13">
        <v>50</v>
      </c>
      <c r="E157" s="10"/>
      <c r="F157" s="10">
        <f t="shared" si="23"/>
        <v>0</v>
      </c>
      <c r="G157" s="15">
        <f>F157*0%</f>
        <v>0</v>
      </c>
      <c r="H157" s="10">
        <f t="shared" si="24"/>
        <v>0</v>
      </c>
      <c r="L157" s="37"/>
    </row>
    <row r="158" spans="1:12" ht="16.8">
      <c r="A158" s="11">
        <f t="shared" si="25"/>
        <v>139</v>
      </c>
      <c r="B158" s="14" t="s">
        <v>179</v>
      </c>
      <c r="C158" s="12" t="s">
        <v>15</v>
      </c>
      <c r="D158" s="13">
        <v>30</v>
      </c>
      <c r="E158" s="10"/>
      <c r="F158" s="10">
        <f t="shared" si="23"/>
        <v>0</v>
      </c>
      <c r="G158" s="15">
        <f>F158*0%</f>
        <v>0</v>
      </c>
      <c r="H158" s="10">
        <f t="shared" si="24"/>
        <v>0</v>
      </c>
      <c r="L158" s="37"/>
    </row>
    <row r="159" spans="1:12" ht="16.8">
      <c r="A159" s="11">
        <f t="shared" si="25"/>
        <v>140</v>
      </c>
      <c r="B159" s="14" t="s">
        <v>141</v>
      </c>
      <c r="C159" s="12" t="s">
        <v>15</v>
      </c>
      <c r="D159" s="13">
        <v>70</v>
      </c>
      <c r="E159" s="10"/>
      <c r="F159" s="10">
        <f t="shared" si="23"/>
        <v>0</v>
      </c>
      <c r="G159" s="15">
        <f t="shared" ref="G159:G168" si="26">F159*0.08</f>
        <v>0</v>
      </c>
      <c r="H159" s="10">
        <f t="shared" si="24"/>
        <v>0</v>
      </c>
      <c r="L159" s="37"/>
    </row>
    <row r="160" spans="1:12" ht="16.8">
      <c r="A160" s="11">
        <f t="shared" si="25"/>
        <v>141</v>
      </c>
      <c r="B160" s="14" t="s">
        <v>147</v>
      </c>
      <c r="C160" s="12" t="s">
        <v>15</v>
      </c>
      <c r="D160" s="13">
        <v>20</v>
      </c>
      <c r="E160" s="10"/>
      <c r="F160" s="10">
        <f t="shared" si="23"/>
        <v>0</v>
      </c>
      <c r="G160" s="15">
        <f t="shared" si="26"/>
        <v>0</v>
      </c>
      <c r="H160" s="10">
        <f t="shared" si="24"/>
        <v>0</v>
      </c>
      <c r="L160" s="37"/>
    </row>
    <row r="161" spans="1:12" ht="16.8">
      <c r="A161" s="11">
        <f t="shared" si="25"/>
        <v>142</v>
      </c>
      <c r="B161" s="14" t="s">
        <v>146</v>
      </c>
      <c r="C161" s="12" t="s">
        <v>15</v>
      </c>
      <c r="D161" s="13">
        <v>100</v>
      </c>
      <c r="E161" s="10"/>
      <c r="F161" s="10">
        <f t="shared" si="23"/>
        <v>0</v>
      </c>
      <c r="G161" s="15">
        <f t="shared" si="26"/>
        <v>0</v>
      </c>
      <c r="H161" s="10">
        <f t="shared" si="24"/>
        <v>0</v>
      </c>
      <c r="L161" s="37"/>
    </row>
    <row r="162" spans="1:12" ht="16.8">
      <c r="A162" s="11">
        <f t="shared" si="25"/>
        <v>143</v>
      </c>
      <c r="B162" s="14" t="s">
        <v>71</v>
      </c>
      <c r="C162" s="12" t="s">
        <v>15</v>
      </c>
      <c r="D162" s="13">
        <v>50</v>
      </c>
      <c r="E162" s="10"/>
      <c r="F162" s="10">
        <f t="shared" si="23"/>
        <v>0</v>
      </c>
      <c r="G162" s="15">
        <f t="shared" si="26"/>
        <v>0</v>
      </c>
      <c r="H162" s="10">
        <f t="shared" si="24"/>
        <v>0</v>
      </c>
      <c r="L162" s="37"/>
    </row>
    <row r="163" spans="1:12" ht="16.8">
      <c r="A163" s="11">
        <f t="shared" si="25"/>
        <v>144</v>
      </c>
      <c r="B163" s="14" t="s">
        <v>178</v>
      </c>
      <c r="C163" s="12" t="s">
        <v>15</v>
      </c>
      <c r="D163" s="13">
        <v>20</v>
      </c>
      <c r="E163" s="10"/>
      <c r="F163" s="10">
        <f t="shared" si="23"/>
        <v>0</v>
      </c>
      <c r="G163" s="15">
        <f t="shared" si="26"/>
        <v>0</v>
      </c>
      <c r="H163" s="10">
        <f t="shared" si="24"/>
        <v>0</v>
      </c>
      <c r="L163" s="37"/>
    </row>
    <row r="164" spans="1:12" ht="16.8">
      <c r="A164" s="11">
        <f t="shared" si="25"/>
        <v>145</v>
      </c>
      <c r="B164" s="14" t="s">
        <v>145</v>
      </c>
      <c r="C164" s="12" t="s">
        <v>15</v>
      </c>
      <c r="D164" s="13">
        <v>60</v>
      </c>
      <c r="E164" s="10"/>
      <c r="F164" s="10">
        <f t="shared" si="23"/>
        <v>0</v>
      </c>
      <c r="G164" s="15">
        <f t="shared" si="26"/>
        <v>0</v>
      </c>
      <c r="H164" s="10">
        <f t="shared" si="24"/>
        <v>0</v>
      </c>
      <c r="L164" s="37"/>
    </row>
    <row r="165" spans="1:12" ht="16.8">
      <c r="A165" s="11">
        <f t="shared" si="25"/>
        <v>146</v>
      </c>
      <c r="B165" s="14" t="s">
        <v>144</v>
      </c>
      <c r="C165" s="12" t="s">
        <v>15</v>
      </c>
      <c r="D165" s="13">
        <v>50</v>
      </c>
      <c r="E165" s="10"/>
      <c r="F165" s="10">
        <f t="shared" si="23"/>
        <v>0</v>
      </c>
      <c r="G165" s="15">
        <f t="shared" si="26"/>
        <v>0</v>
      </c>
      <c r="H165" s="10">
        <f t="shared" si="24"/>
        <v>0</v>
      </c>
      <c r="L165" s="37"/>
    </row>
    <row r="166" spans="1:12" ht="16.8">
      <c r="A166" s="11">
        <f t="shared" si="25"/>
        <v>147</v>
      </c>
      <c r="B166" s="14" t="s">
        <v>142</v>
      </c>
      <c r="C166" s="12" t="s">
        <v>24</v>
      </c>
      <c r="D166" s="13">
        <v>10</v>
      </c>
      <c r="E166" s="10"/>
      <c r="F166" s="10">
        <f t="shared" si="23"/>
        <v>0</v>
      </c>
      <c r="G166" s="15">
        <f t="shared" si="26"/>
        <v>0</v>
      </c>
      <c r="H166" s="10">
        <f t="shared" si="24"/>
        <v>0</v>
      </c>
      <c r="L166" s="37"/>
    </row>
    <row r="167" spans="1:12" ht="16.8">
      <c r="A167" s="11">
        <f t="shared" si="25"/>
        <v>148</v>
      </c>
      <c r="B167" s="14" t="s">
        <v>143</v>
      </c>
      <c r="C167" s="12" t="s">
        <v>15</v>
      </c>
      <c r="D167" s="13">
        <v>20</v>
      </c>
      <c r="E167" s="10"/>
      <c r="F167" s="10">
        <f t="shared" si="23"/>
        <v>0</v>
      </c>
      <c r="G167" s="15">
        <f t="shared" si="26"/>
        <v>0</v>
      </c>
      <c r="H167" s="10">
        <f t="shared" si="24"/>
        <v>0</v>
      </c>
      <c r="L167" s="37"/>
    </row>
    <row r="168" spans="1:12" ht="16.8">
      <c r="A168" s="11">
        <f t="shared" si="25"/>
        <v>149</v>
      </c>
      <c r="B168" s="14" t="s">
        <v>45</v>
      </c>
      <c r="C168" s="12" t="s">
        <v>13</v>
      </c>
      <c r="D168" s="13">
        <v>6</v>
      </c>
      <c r="E168" s="10"/>
      <c r="F168" s="10">
        <f t="shared" si="23"/>
        <v>0</v>
      </c>
      <c r="G168" s="15">
        <f t="shared" si="26"/>
        <v>0</v>
      </c>
      <c r="H168" s="10">
        <f t="shared" si="24"/>
        <v>0</v>
      </c>
      <c r="L168" s="37"/>
    </row>
    <row r="169" spans="1:12" ht="16.8">
      <c r="A169" s="11">
        <f t="shared" si="25"/>
        <v>150</v>
      </c>
      <c r="B169" s="14" t="s">
        <v>72</v>
      </c>
      <c r="C169" s="12" t="s">
        <v>15</v>
      </c>
      <c r="D169" s="13">
        <v>200</v>
      </c>
      <c r="E169" s="10"/>
      <c r="F169" s="10">
        <f t="shared" si="23"/>
        <v>0</v>
      </c>
      <c r="G169" s="15">
        <f>F169*0%</f>
        <v>0</v>
      </c>
      <c r="H169" s="10">
        <f t="shared" si="24"/>
        <v>0</v>
      </c>
      <c r="L169" s="37"/>
    </row>
    <row r="170" spans="1:12" ht="16.8">
      <c r="A170" s="11">
        <f t="shared" si="25"/>
        <v>151</v>
      </c>
      <c r="B170" s="14" t="s">
        <v>184</v>
      </c>
      <c r="C170" s="12" t="s">
        <v>15</v>
      </c>
      <c r="D170" s="13">
        <v>50</v>
      </c>
      <c r="E170" s="10"/>
      <c r="F170" s="10">
        <f t="shared" si="23"/>
        <v>0</v>
      </c>
      <c r="G170" s="15">
        <f>F170*0%</f>
        <v>0</v>
      </c>
      <c r="H170" s="10">
        <f t="shared" si="24"/>
        <v>0</v>
      </c>
      <c r="L170" s="37"/>
    </row>
    <row r="171" spans="1:12" ht="16.8">
      <c r="A171" s="11">
        <f t="shared" si="25"/>
        <v>152</v>
      </c>
      <c r="B171" s="14" t="s">
        <v>148</v>
      </c>
      <c r="C171" s="12" t="s">
        <v>15</v>
      </c>
      <c r="D171" s="13">
        <v>300</v>
      </c>
      <c r="E171" s="10"/>
      <c r="F171" s="10">
        <f t="shared" si="23"/>
        <v>0</v>
      </c>
      <c r="G171" s="15">
        <f>F171*0%</f>
        <v>0</v>
      </c>
      <c r="H171" s="10">
        <f t="shared" si="24"/>
        <v>0</v>
      </c>
      <c r="L171" s="37"/>
    </row>
    <row r="172" spans="1:12" ht="16.8">
      <c r="A172" s="11">
        <f t="shared" si="25"/>
        <v>153</v>
      </c>
      <c r="B172" s="14" t="s">
        <v>149</v>
      </c>
      <c r="C172" s="12" t="s">
        <v>15</v>
      </c>
      <c r="D172" s="13">
        <v>5</v>
      </c>
      <c r="E172" s="10"/>
      <c r="F172" s="10">
        <f t="shared" si="23"/>
        <v>0</v>
      </c>
      <c r="G172" s="15">
        <f>F172*0.08</f>
        <v>0</v>
      </c>
      <c r="H172" s="10">
        <f t="shared" si="24"/>
        <v>0</v>
      </c>
      <c r="L172" s="37"/>
    </row>
    <row r="173" spans="1:12" ht="16.8">
      <c r="A173" s="11">
        <f t="shared" si="25"/>
        <v>154</v>
      </c>
      <c r="B173" s="14" t="s">
        <v>150</v>
      </c>
      <c r="C173" s="12" t="s">
        <v>15</v>
      </c>
      <c r="D173" s="13">
        <v>100</v>
      </c>
      <c r="E173" s="10"/>
      <c r="F173" s="10">
        <f t="shared" si="23"/>
        <v>0</v>
      </c>
      <c r="G173" s="15">
        <f>F173*0%</f>
        <v>0</v>
      </c>
      <c r="H173" s="10">
        <f t="shared" si="24"/>
        <v>0</v>
      </c>
      <c r="L173" s="37"/>
    </row>
    <row r="174" spans="1:12" ht="16.8">
      <c r="A174" s="11">
        <f t="shared" si="25"/>
        <v>155</v>
      </c>
      <c r="B174" s="14" t="s">
        <v>151</v>
      </c>
      <c r="C174" s="12" t="s">
        <v>15</v>
      </c>
      <c r="D174" s="13">
        <v>50</v>
      </c>
      <c r="E174" s="10"/>
      <c r="F174" s="10">
        <f t="shared" si="23"/>
        <v>0</v>
      </c>
      <c r="G174" s="15">
        <f>F174*0.08</f>
        <v>0</v>
      </c>
      <c r="H174" s="10">
        <f t="shared" si="24"/>
        <v>0</v>
      </c>
      <c r="L174" s="37"/>
    </row>
    <row r="175" spans="1:12" ht="16.8">
      <c r="A175" s="11">
        <f t="shared" si="25"/>
        <v>156</v>
      </c>
      <c r="B175" s="14" t="s">
        <v>152</v>
      </c>
      <c r="C175" s="12" t="s">
        <v>15</v>
      </c>
      <c r="D175" s="13">
        <v>70</v>
      </c>
      <c r="E175" s="10"/>
      <c r="F175" s="10">
        <f t="shared" si="23"/>
        <v>0</v>
      </c>
      <c r="G175" s="15">
        <f>F175*0.23</f>
        <v>0</v>
      </c>
      <c r="H175" s="10">
        <f t="shared" si="24"/>
        <v>0</v>
      </c>
      <c r="L175" s="37"/>
    </row>
    <row r="176" spans="1:12" ht="16.8">
      <c r="A176" s="11">
        <f t="shared" si="25"/>
        <v>157</v>
      </c>
      <c r="B176" s="14" t="s">
        <v>153</v>
      </c>
      <c r="C176" s="12" t="s">
        <v>15</v>
      </c>
      <c r="D176" s="13">
        <v>50</v>
      </c>
      <c r="E176" s="10"/>
      <c r="F176" s="10">
        <f t="shared" si="23"/>
        <v>0</v>
      </c>
      <c r="G176" s="15">
        <f>F176*0.08</f>
        <v>0</v>
      </c>
      <c r="H176" s="10">
        <f t="shared" si="24"/>
        <v>0</v>
      </c>
      <c r="L176" s="37"/>
    </row>
    <row r="177" spans="1:12" ht="16.8">
      <c r="A177" s="11">
        <f t="shared" si="25"/>
        <v>158</v>
      </c>
      <c r="B177" s="14" t="s">
        <v>154</v>
      </c>
      <c r="C177" s="12" t="s">
        <v>15</v>
      </c>
      <c r="D177" s="13">
        <v>30</v>
      </c>
      <c r="E177" s="10"/>
      <c r="F177" s="10">
        <f t="shared" si="23"/>
        <v>0</v>
      </c>
      <c r="G177" s="15">
        <f>F177*0.08</f>
        <v>0</v>
      </c>
      <c r="H177" s="10">
        <f t="shared" si="24"/>
        <v>0</v>
      </c>
      <c r="L177" s="37"/>
    </row>
    <row r="178" spans="1:12" ht="16.8">
      <c r="A178" s="11">
        <f t="shared" si="25"/>
        <v>159</v>
      </c>
      <c r="B178" s="14" t="s">
        <v>46</v>
      </c>
      <c r="C178" s="12" t="s">
        <v>15</v>
      </c>
      <c r="D178" s="13">
        <v>50</v>
      </c>
      <c r="E178" s="10"/>
      <c r="F178" s="10">
        <f t="shared" si="23"/>
        <v>0</v>
      </c>
      <c r="G178" s="15">
        <f>F178*0.23</f>
        <v>0</v>
      </c>
      <c r="H178" s="10">
        <f t="shared" si="24"/>
        <v>0</v>
      </c>
      <c r="L178" s="37"/>
    </row>
    <row r="179" spans="1:12" ht="16.8">
      <c r="A179" s="11">
        <f t="shared" si="25"/>
        <v>160</v>
      </c>
      <c r="B179" s="14" t="s">
        <v>156</v>
      </c>
      <c r="C179" s="12" t="s">
        <v>15</v>
      </c>
      <c r="D179" s="13">
        <v>50</v>
      </c>
      <c r="E179" s="10"/>
      <c r="F179" s="10">
        <f t="shared" si="23"/>
        <v>0</v>
      </c>
      <c r="G179" s="15">
        <f>F179*0.23</f>
        <v>0</v>
      </c>
      <c r="H179" s="10">
        <f t="shared" si="24"/>
        <v>0</v>
      </c>
      <c r="L179" s="37"/>
    </row>
    <row r="180" spans="1:12" ht="16.8">
      <c r="A180" s="11">
        <f t="shared" si="25"/>
        <v>161</v>
      </c>
      <c r="B180" s="14" t="s">
        <v>157</v>
      </c>
      <c r="C180" s="12" t="s">
        <v>15</v>
      </c>
      <c r="D180" s="13">
        <v>50</v>
      </c>
      <c r="E180" s="10"/>
      <c r="F180" s="10">
        <f t="shared" si="23"/>
        <v>0</v>
      </c>
      <c r="G180" s="15">
        <f>F180*0.23</f>
        <v>0</v>
      </c>
      <c r="H180" s="10">
        <f t="shared" si="24"/>
        <v>0</v>
      </c>
      <c r="L180" s="37"/>
    </row>
    <row r="181" spans="1:12" ht="16.8">
      <c r="A181" s="11">
        <f t="shared" si="25"/>
        <v>162</v>
      </c>
      <c r="B181" s="14" t="s">
        <v>155</v>
      </c>
      <c r="C181" s="12" t="s">
        <v>15</v>
      </c>
      <c r="D181" s="13">
        <v>60</v>
      </c>
      <c r="E181" s="10"/>
      <c r="F181" s="10">
        <f t="shared" si="23"/>
        <v>0</v>
      </c>
      <c r="G181" s="15">
        <f>F181*0.23</f>
        <v>0</v>
      </c>
      <c r="H181" s="10">
        <f t="shared" si="24"/>
        <v>0</v>
      </c>
      <c r="L181" s="37"/>
    </row>
    <row r="182" spans="1:12" ht="16.8">
      <c r="A182" s="11">
        <f t="shared" si="25"/>
        <v>163</v>
      </c>
      <c r="B182" s="14" t="s">
        <v>177</v>
      </c>
      <c r="C182" s="12" t="s">
        <v>15</v>
      </c>
      <c r="D182" s="13">
        <v>50</v>
      </c>
      <c r="E182" s="10"/>
      <c r="F182" s="10">
        <f t="shared" si="23"/>
        <v>0</v>
      </c>
      <c r="G182" s="15">
        <f>F182*0.08</f>
        <v>0</v>
      </c>
      <c r="H182" s="10">
        <f t="shared" si="24"/>
        <v>0</v>
      </c>
      <c r="L182" s="37"/>
    </row>
    <row r="183" spans="1:12" ht="17.399999999999999" thickBot="1">
      <c r="A183" s="38">
        <f t="shared" si="25"/>
        <v>164</v>
      </c>
      <c r="B183" s="39" t="s">
        <v>158</v>
      </c>
      <c r="C183" s="40" t="s">
        <v>15</v>
      </c>
      <c r="D183" s="41">
        <v>50</v>
      </c>
      <c r="E183" s="42"/>
      <c r="F183" s="42">
        <f t="shared" si="23"/>
        <v>0</v>
      </c>
      <c r="G183" s="43">
        <f>F183*0.08</f>
        <v>0</v>
      </c>
      <c r="H183" s="42">
        <f t="shared" si="24"/>
        <v>0</v>
      </c>
      <c r="L183" s="37"/>
    </row>
    <row r="184" spans="1:12" ht="27" customHeight="1" thickBot="1">
      <c r="A184" s="68" t="s">
        <v>47</v>
      </c>
      <c r="B184" s="69"/>
      <c r="C184" s="69"/>
      <c r="D184" s="69"/>
      <c r="E184" s="70"/>
      <c r="F184" s="44">
        <f>SUM(F15:F38)+SUM(F40:F46)+SUM(F48:F94)+SUM(F96:F121)+SUM(F123:F147)+SUM(F149:F183)</f>
        <v>0</v>
      </c>
      <c r="G184" s="44">
        <f>SUM(G15:G38)+SUM(G40:G46)+SUM(G48:G94)+SUM(G96:G121)+SUM(G123:G147)+SUM(G149:G183)</f>
        <v>0</v>
      </c>
      <c r="H184" s="44">
        <f>SUM(H15:H38)+SUM(H40:H46)+SUM(H48:H94)+SUM(H96:H121)+SUM(H123:H147)+SUM(H149:H183)</f>
        <v>0</v>
      </c>
      <c r="L184" s="37"/>
    </row>
    <row r="185" spans="1:12" ht="6" customHeight="1">
      <c r="L185" s="37"/>
    </row>
    <row r="186" spans="1:12" ht="60" customHeight="1">
      <c r="A186" s="71" t="s">
        <v>48</v>
      </c>
      <c r="B186" s="71"/>
      <c r="C186" s="71"/>
      <c r="D186" s="71"/>
      <c r="E186" s="71"/>
      <c r="F186" s="71"/>
      <c r="G186" s="71"/>
      <c r="H186" s="71"/>
      <c r="L186" s="37"/>
    </row>
    <row r="187" spans="1:12" ht="27" customHeight="1">
      <c r="B187" s="1" t="s">
        <v>57</v>
      </c>
      <c r="E187" s="72" t="s">
        <v>49</v>
      </c>
      <c r="F187" s="72"/>
      <c r="G187" s="72"/>
      <c r="L187" s="37"/>
    </row>
    <row r="188" spans="1:12" ht="27" customHeight="1">
      <c r="B188" s="5" t="s">
        <v>50</v>
      </c>
      <c r="C188" s="5"/>
      <c r="D188" s="5"/>
      <c r="E188" s="73" t="s">
        <v>51</v>
      </c>
      <c r="F188" s="73"/>
      <c r="G188" s="73"/>
    </row>
    <row r="189" spans="1:12" s="6" customFormat="1" ht="25.2" customHeight="1">
      <c r="I189" s="34"/>
      <c r="J189" s="30"/>
      <c r="K189" s="30"/>
    </row>
  </sheetData>
  <sortState ref="B148:H182">
    <sortCondition ref="B148:B182"/>
  </sortState>
  <mergeCells count="18">
    <mergeCell ref="A148:H148"/>
    <mergeCell ref="A184:E184"/>
    <mergeCell ref="A186:H186"/>
    <mergeCell ref="E187:G187"/>
    <mergeCell ref="E188:G188"/>
    <mergeCell ref="A122:H122"/>
    <mergeCell ref="A14:H14"/>
    <mergeCell ref="A39:H39"/>
    <mergeCell ref="A47:H47"/>
    <mergeCell ref="A95:H95"/>
    <mergeCell ref="A11:C11"/>
    <mergeCell ref="D11:H11"/>
    <mergeCell ref="E2:H2"/>
    <mergeCell ref="E3:H5"/>
    <mergeCell ref="A7:H7"/>
    <mergeCell ref="A8:H8"/>
    <mergeCell ref="A10:C10"/>
    <mergeCell ref="D10:H10"/>
  </mergeCells>
  <pageMargins left="0.70866141732283472" right="0.70866141732283472" top="1.1417322834645669" bottom="1.1417322834645669" header="0.74803149606299213" footer="0.74803149606299213"/>
  <pageSetup paperSize="9" scale="99" fitToWidth="0" fitToHeight="0" orientation="landscape" r:id="rId1"/>
  <headerFooter alignWithMargins="0"/>
  <rowBreaks count="2" manualBreakCount="2">
    <brk id="15" max="7" man="1"/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2</dc:creator>
  <cp:lastModifiedBy>Sekretariat 2</cp:lastModifiedBy>
  <cp:revision>4</cp:revision>
  <cp:lastPrinted>2023-09-06T07:36:30Z</cp:lastPrinted>
  <dcterms:created xsi:type="dcterms:W3CDTF">2022-09-14T06:04:37Z</dcterms:created>
  <dcterms:modified xsi:type="dcterms:W3CDTF">2023-09-06T07:38:22Z</dcterms:modified>
</cp:coreProperties>
</file>