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ZAMÓWIENIA PUBLICZNE\2023\LEKI przygotowanie na IV kwartał 2023\"/>
    </mc:Choice>
  </mc:AlternateContent>
  <bookViews>
    <workbookView xWindow="0" yWindow="0" windowWidth="15360" windowHeight="8530"/>
  </bookViews>
  <sheets>
    <sheet name="Arkusz1" sheetId="1" r:id="rId1"/>
  </sheets>
  <definedNames>
    <definedName name="_xlnm._FilterDatabase" localSheetId="0" hidden="1">Arkusz1!$A$18:$H$361</definedName>
  </definedNames>
  <calcPr calcId="152511"/>
</workbook>
</file>

<file path=xl/calcChain.xml><?xml version="1.0" encoding="utf-8"?>
<calcChain xmlns="http://schemas.openxmlformats.org/spreadsheetml/2006/main">
  <c r="A138" i="1" l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G361" i="1" l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H361" i="1" l="1"/>
  <c r="A61" i="1" l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</calcChain>
</file>

<file path=xl/sharedStrings.xml><?xml version="1.0" encoding="utf-8"?>
<sst xmlns="http://schemas.openxmlformats.org/spreadsheetml/2006/main" count="1048" uniqueCount="469">
  <si>
    <t>FORMULARZ OFERTOWY</t>
  </si>
  <si>
    <t xml:space="preserve">w odpowiedzi na zaproszenie do składania ofert   </t>
  </si>
  <si>
    <t>na dostawę leków, produktów leczniczych i opatrunkowych</t>
  </si>
  <si>
    <t>dla Centrum Placówek Opiekuńczo-Wychowawczych "Parkowa" w Krakowie</t>
  </si>
  <si>
    <t>Pełna nazwa oferenta, numer NIP</t>
  </si>
  <si>
    <t>Adres oferenta, numer telefonu, adres e-mail</t>
  </si>
  <si>
    <t>Lp</t>
  </si>
  <si>
    <t>Nazwa produktu</t>
  </si>
  <si>
    <t>Postać</t>
  </si>
  <si>
    <t>Ilość w opakowaniu szt. lub ml</t>
  </si>
  <si>
    <t>Cena brutto</t>
  </si>
  <si>
    <t>Wartość netto</t>
  </si>
  <si>
    <t>Wartość brutto</t>
  </si>
  <si>
    <t>Leki psychotropowe</t>
  </si>
  <si>
    <t>Abilify 15 mg</t>
  </si>
  <si>
    <t>tabletki</t>
  </si>
  <si>
    <t>28 szt.</t>
  </si>
  <si>
    <t>56 szt.</t>
  </si>
  <si>
    <t>Aripilek 10 mg</t>
  </si>
  <si>
    <t>Asentra 50 mg</t>
  </si>
  <si>
    <t>Asentra 100 mg</t>
  </si>
  <si>
    <t>tabletka</t>
  </si>
  <si>
    <t>20 szt.</t>
  </si>
  <si>
    <t>25 szt.</t>
  </si>
  <si>
    <t>14 szt.</t>
  </si>
  <si>
    <t>Chlorprothixen 15 mg</t>
  </si>
  <si>
    <t>50 szt.</t>
  </si>
  <si>
    <t>Depakina Chrono 300</t>
  </si>
  <si>
    <t>30 szt.</t>
  </si>
  <si>
    <t>syrop</t>
  </si>
  <si>
    <t>250 ml</t>
  </si>
  <si>
    <t>Ketrel 25 mg</t>
  </si>
  <si>
    <t>120 szt.</t>
  </si>
  <si>
    <t>60 szt.</t>
  </si>
  <si>
    <t>Konaten 25 mg</t>
  </si>
  <si>
    <t>kapsułki</t>
  </si>
  <si>
    <t>Medikinet CR 10 mg</t>
  </si>
  <si>
    <t>Medikinet CR 20 mg</t>
  </si>
  <si>
    <t>Neurotop retard 300 mg</t>
  </si>
  <si>
    <t>100 ml</t>
  </si>
  <si>
    <t>Pramolan 50 mg</t>
  </si>
  <si>
    <t>Risperon 1 mg</t>
  </si>
  <si>
    <t>Rispolept 1 mg</t>
  </si>
  <si>
    <t>30 ml</t>
  </si>
  <si>
    <t>Seronil 10 mg</t>
  </si>
  <si>
    <t>zawiesina</t>
  </si>
  <si>
    <t>Tisercin 25mg</t>
  </si>
  <si>
    <t>Leki doraźne</t>
  </si>
  <si>
    <t>0,9% NaCl</t>
  </si>
  <si>
    <t>płyn</t>
  </si>
  <si>
    <t>100 amp.
a 5 ml</t>
  </si>
  <si>
    <t>ACC</t>
  </si>
  <si>
    <t>tabletki musujące</t>
  </si>
  <si>
    <t>saszetki</t>
  </si>
  <si>
    <t>Akustone do uszu</t>
  </si>
  <si>
    <t>spray</t>
  </si>
  <si>
    <t>15 ml</t>
  </si>
  <si>
    <t>Alantan</t>
  </si>
  <si>
    <t>maść</t>
  </si>
  <si>
    <t>30 g</t>
  </si>
  <si>
    <t>zasypka</t>
  </si>
  <si>
    <t>100 g</t>
  </si>
  <si>
    <t>test</t>
  </si>
  <si>
    <t>1 szt.</t>
  </si>
  <si>
    <t>Altacet</t>
  </si>
  <si>
    <t>żel</t>
  </si>
  <si>
    <t>75 g</t>
  </si>
  <si>
    <t>120 ml</t>
  </si>
  <si>
    <t>Amotaks 500 mg/5 ml</t>
  </si>
  <si>
    <t>granulat</t>
  </si>
  <si>
    <t>60 ml</t>
  </si>
  <si>
    <t>krople</t>
  </si>
  <si>
    <t>Apap</t>
  </si>
  <si>
    <t>Apap dla dzieci Forte</t>
  </si>
  <si>
    <t>85 ml</t>
  </si>
  <si>
    <t>10 g</t>
  </si>
  <si>
    <t>Ascorvita</t>
  </si>
  <si>
    <t>Asmag</t>
  </si>
  <si>
    <t>Aspirin C</t>
  </si>
  <si>
    <t>10 szt.</t>
  </si>
  <si>
    <t>150 ml</t>
  </si>
  <si>
    <t>Augmentin ES</t>
  </si>
  <si>
    <t>50 ml</t>
  </si>
  <si>
    <t>Aviomarin</t>
  </si>
  <si>
    <t>5 szt.</t>
  </si>
  <si>
    <t>Banadaż z dzianiny</t>
  </si>
  <si>
    <t>sztuki</t>
  </si>
  <si>
    <t>4 m x 5 cm</t>
  </si>
  <si>
    <t>4 m x 10 cm</t>
  </si>
  <si>
    <t>4 m x 15 cm</t>
  </si>
  <si>
    <t>Bandaż elastyczny</t>
  </si>
  <si>
    <t>5 m x 10 cm</t>
  </si>
  <si>
    <t>5 m x 12 cm</t>
  </si>
  <si>
    <t>opakowania</t>
  </si>
  <si>
    <t>350 g</t>
  </si>
  <si>
    <t>Bebiko 2</t>
  </si>
  <si>
    <t>proszek</t>
  </si>
  <si>
    <t>800 g</t>
  </si>
  <si>
    <t>400 g</t>
  </si>
  <si>
    <t>Bebilon Pepti 2 SYNEO</t>
  </si>
  <si>
    <t>Berodual</t>
  </si>
  <si>
    <t>20 ml</t>
  </si>
  <si>
    <t>90 szt.</t>
  </si>
  <si>
    <t>Biotyk</t>
  </si>
  <si>
    <t>Bobodent</t>
  </si>
  <si>
    <t>50 g</t>
  </si>
  <si>
    <t>Calcium</t>
  </si>
  <si>
    <t>12 szt.</t>
  </si>
  <si>
    <t>Calcium z vit. C</t>
  </si>
  <si>
    <t>Carbo VP węgiel aktywowany</t>
  </si>
  <si>
    <t>Carbo-Węgiel</t>
  </si>
  <si>
    <t>Cerutin</t>
  </si>
  <si>
    <t>125 szt.</t>
  </si>
  <si>
    <t>balsam</t>
  </si>
  <si>
    <t>Chlorchinaldin</t>
  </si>
  <si>
    <t>Cholinex</t>
  </si>
  <si>
    <t>24 szt.</t>
  </si>
  <si>
    <t>20 g</t>
  </si>
  <si>
    <t xml:space="preserve">Cyclonamine 250 mg  </t>
  </si>
  <si>
    <t>Czopki glicerynowe 1 g</t>
  </si>
  <si>
    <t>16 szt.</t>
  </si>
  <si>
    <t>Delacet płyn na wszy</t>
  </si>
  <si>
    <t>Dentosept</t>
  </si>
  <si>
    <t>krem</t>
  </si>
  <si>
    <t>Dezaftan</t>
  </si>
  <si>
    <t>8 g</t>
  </si>
  <si>
    <t>Dicoflor 3</t>
  </si>
  <si>
    <t>Dicoflor 30</t>
  </si>
  <si>
    <t>Dicoflor 60</t>
  </si>
  <si>
    <t>Dicoflor baby</t>
  </si>
  <si>
    <t>5 ml</t>
  </si>
  <si>
    <t>Dicopeg Junior</t>
  </si>
  <si>
    <t>Dicortineff</t>
  </si>
  <si>
    <t>10 ml</t>
  </si>
  <si>
    <t>Diphergan 5 mg/5 ml</t>
  </si>
  <si>
    <t>drażetki</t>
  </si>
  <si>
    <t>Disnemar Baby</t>
  </si>
  <si>
    <t>aerozol</t>
  </si>
  <si>
    <t>25 ml</t>
  </si>
  <si>
    <t>Drosetux</t>
  </si>
  <si>
    <t>Duomox</t>
  </si>
  <si>
    <t>D-Vitum Forte 2000 j.m.</t>
  </si>
  <si>
    <t>Emofix</t>
  </si>
  <si>
    <t>Emolium</t>
  </si>
  <si>
    <t>emulsja do ciała</t>
  </si>
  <si>
    <t>400 ml</t>
  </si>
  <si>
    <t>emulsja do kąpieli</t>
  </si>
  <si>
    <t>Emolium A-Topic</t>
  </si>
  <si>
    <t>krem trójaktywny</t>
  </si>
  <si>
    <t>Enterol</t>
  </si>
  <si>
    <t>15 g</t>
  </si>
  <si>
    <t>Espumisan</t>
  </si>
  <si>
    <t>100 szt.</t>
  </si>
  <si>
    <t>Euthyrox N 25</t>
  </si>
  <si>
    <t>120 dawek</t>
  </si>
  <si>
    <t>Fantomalt</t>
  </si>
  <si>
    <t>Fenistil</t>
  </si>
  <si>
    <t>Fervex Junior</t>
  </si>
  <si>
    <t>8 szt.</t>
  </si>
  <si>
    <t>pastylki</t>
  </si>
  <si>
    <t>Flavamed</t>
  </si>
  <si>
    <t>Flegamina</t>
  </si>
  <si>
    <t>Flegamina Baby</t>
  </si>
  <si>
    <t>60 dawek</t>
  </si>
  <si>
    <t xml:space="preserve">Furaginum   </t>
  </si>
  <si>
    <t>Gardlox Prawoślaz +Szałwia + Tymianek</t>
  </si>
  <si>
    <t>Gaza jałowa</t>
  </si>
  <si>
    <t>1 m</t>
  </si>
  <si>
    <t>Gaziki (kompresy niejałowe) 5x5</t>
  </si>
  <si>
    <t>Gaziki jałowe 10 x 10</t>
  </si>
  <si>
    <t>Gaziki jałowe 5 x 5</t>
  </si>
  <si>
    <t>3 szt.</t>
  </si>
  <si>
    <t>Gaziki sterylne 7,5 x 7,5</t>
  </si>
  <si>
    <t>Gaziki jałowe 9 x 9</t>
  </si>
  <si>
    <t>opakowanie</t>
  </si>
  <si>
    <t>Glimbax płyn do płukania jamy ustnej</t>
  </si>
  <si>
    <t>200 ml</t>
  </si>
  <si>
    <t>Gripex</t>
  </si>
  <si>
    <t xml:space="preserve">Gripex   </t>
  </si>
  <si>
    <t>Gripex Hot Zatoki</t>
  </si>
  <si>
    <t>Groprinosin</t>
  </si>
  <si>
    <t>Groprinosin 500 mg</t>
  </si>
  <si>
    <t>Hascovir</t>
  </si>
  <si>
    <t>5 g</t>
  </si>
  <si>
    <t>Hascovir Control 200 mg</t>
  </si>
  <si>
    <t>Helcid Control 10 mg</t>
  </si>
  <si>
    <t>Help4skin gojenie ran</t>
  </si>
  <si>
    <t>Herbapect</t>
  </si>
  <si>
    <t>Herbapect Junior</t>
  </si>
  <si>
    <t>120 g</t>
  </si>
  <si>
    <t>Hitaxa 5 mg</t>
  </si>
  <si>
    <t>Hydrocortison</t>
  </si>
  <si>
    <t>Ibuprom 200 mg</t>
  </si>
  <si>
    <t>Ibuprom Max</t>
  </si>
  <si>
    <t>Ibuprom Sprint Caps 200 g</t>
  </si>
  <si>
    <t>Ibuprom Zatoki</t>
  </si>
  <si>
    <t>Innofer Baby</t>
  </si>
  <si>
    <t>InnovitumB</t>
  </si>
  <si>
    <t>4 ml</t>
  </si>
  <si>
    <t>Kasetka na leki 7 dni</t>
  </si>
  <si>
    <t>Kieliszki jednorazowe do leków bez pokrywki</t>
  </si>
  <si>
    <t>Kompres żelowo-ciepły 12 x 18 cm</t>
  </si>
  <si>
    <t>Krople Miętowe</t>
  </si>
  <si>
    <t>35 g</t>
  </si>
  <si>
    <t>Krople Żołądkowe</t>
  </si>
  <si>
    <t>Lamilept 25 mg</t>
  </si>
  <si>
    <t>La Roche Posay Lipikar</t>
  </si>
  <si>
    <t>żel myjący</t>
  </si>
  <si>
    <t>La Roche Posay Lipikar Baume AP+M</t>
  </si>
  <si>
    <t>Laremid 2 mg</t>
  </si>
  <si>
    <t>125 g</t>
  </si>
  <si>
    <t>Lokomotiv</t>
  </si>
  <si>
    <t>130 ml</t>
  </si>
  <si>
    <t>Luminalum 15 mg</t>
  </si>
  <si>
    <t>Magne B6</t>
  </si>
  <si>
    <t>Magne B6 Forte</t>
  </si>
  <si>
    <t>Maść cynkowa</t>
  </si>
  <si>
    <t>Maść majerankowa</t>
  </si>
  <si>
    <t>Maść z Vit A</t>
  </si>
  <si>
    <t>25 g</t>
  </si>
  <si>
    <t>szampon</t>
  </si>
  <si>
    <t>Melatonina 5 mg</t>
  </si>
  <si>
    <t>ampułki</t>
  </si>
  <si>
    <t>140 dawek</t>
  </si>
  <si>
    <t>Mięta Fix</t>
  </si>
  <si>
    <t>Mucosolvan</t>
  </si>
  <si>
    <t>Multi Test Narkotykowy</t>
  </si>
  <si>
    <t>Naproxen</t>
  </si>
  <si>
    <t>55 g</t>
  </si>
  <si>
    <t>Nasivin 0,025%</t>
  </si>
  <si>
    <t>Nasometin do nosa</t>
  </si>
  <si>
    <t>Nebbud  0,125 mg/ml a 2 ml</t>
  </si>
  <si>
    <t>Nebbud 0,500 mg/ml a 2 ml</t>
  </si>
  <si>
    <t>Nebu-Dose roztwór hipertoniczny</t>
  </si>
  <si>
    <t>30 amp.</t>
  </si>
  <si>
    <t>Neo-Angin</t>
  </si>
  <si>
    <t>36 szt.</t>
  </si>
  <si>
    <t>Neofuragina 50 mg</t>
  </si>
  <si>
    <t>Neofuraginum</t>
  </si>
  <si>
    <t>Neosine 250mg/5ml</t>
  </si>
  <si>
    <t>Neosine 500 g</t>
  </si>
  <si>
    <t>Neospasmina</t>
  </si>
  <si>
    <t>119 ml
(150 g)</t>
  </si>
  <si>
    <t>Nifuroksazyd 200 mg</t>
  </si>
  <si>
    <t>No-Spa 40 mg</t>
  </si>
  <si>
    <t>No-Spa Forte</t>
  </si>
  <si>
    <t>Nurofen Forte</t>
  </si>
  <si>
    <t>48 szt.</t>
  </si>
  <si>
    <t>Nurofen Junior</t>
  </si>
  <si>
    <t>Nyda p/wszawicy + grzebyk</t>
  </si>
  <si>
    <t>Octenisept</t>
  </si>
  <si>
    <t>Opaska dziana</t>
  </si>
  <si>
    <t>szt.</t>
  </si>
  <si>
    <t>5 cm x 4 cm</t>
  </si>
  <si>
    <t>Opaska dziana podtrzymujaca</t>
  </si>
  <si>
    <t>szt</t>
  </si>
  <si>
    <t>15 cm x 4 m</t>
  </si>
  <si>
    <t>Opaska elast. 10 cm x 4 m</t>
  </si>
  <si>
    <t>sztuka</t>
  </si>
  <si>
    <t>Opaska elast. 10 cm x 5 m</t>
  </si>
  <si>
    <t>Opaska elast. 8 cm x 5 m z zap.</t>
  </si>
  <si>
    <t>roztwór doustny</t>
  </si>
  <si>
    <t>Orofar Max</t>
  </si>
  <si>
    <t>Orsalit</t>
  </si>
  <si>
    <t>Otrivin 0,05 %</t>
  </si>
  <si>
    <t>Oxepilax 300 mg</t>
  </si>
  <si>
    <t>Pantenol na oparzenia</t>
  </si>
  <si>
    <t>Paracetamol</t>
  </si>
  <si>
    <t>Paracetamol 500 mg</t>
  </si>
  <si>
    <t>Paski do zamykania ran</t>
  </si>
  <si>
    <t>Pedicetamol 100 mg/ml</t>
  </si>
  <si>
    <t>26 szt.</t>
  </si>
  <si>
    <t>z opatrunkiem</t>
  </si>
  <si>
    <t>bez opatrunku</t>
  </si>
  <si>
    <t>Plastry zestaw dla dzieci</t>
  </si>
  <si>
    <t>Polopiryna</t>
  </si>
  <si>
    <t>Pronasal</t>
  </si>
  <si>
    <t>Prospan</t>
  </si>
  <si>
    <t>Przyrząd do usuwania kleszczy Trix lasso</t>
  </si>
  <si>
    <t>przyrząd</t>
  </si>
  <si>
    <t>Pulmicort do inhalacji 0,25 mg</t>
  </si>
  <si>
    <t>Pyralginum</t>
  </si>
  <si>
    <t>Rękawiczki Lateksowe S, M, L</t>
  </si>
  <si>
    <t>Rutinacea Junior</t>
  </si>
  <si>
    <t>Rutinoscorbin</t>
  </si>
  <si>
    <t>150 szt.</t>
  </si>
  <si>
    <t>Septolete</t>
  </si>
  <si>
    <t>Sinecod</t>
  </si>
  <si>
    <t>Sinupret</t>
  </si>
  <si>
    <t>Sir. Althaeae</t>
  </si>
  <si>
    <t>150 g</t>
  </si>
  <si>
    <t>Smecta</t>
  </si>
  <si>
    <t>Sora Forte</t>
  </si>
  <si>
    <t>Spirytus salicylowy 2%</t>
  </si>
  <si>
    <t>Stoperan</t>
  </si>
  <si>
    <t>18 szt.</t>
  </si>
  <si>
    <t>Strepsils</t>
  </si>
  <si>
    <t>Supremin</t>
  </si>
  <si>
    <t>Syrop islandzki</t>
  </si>
  <si>
    <t>Tantum Verde</t>
  </si>
  <si>
    <t>Test Ciążowy</t>
  </si>
  <si>
    <t>Theraflu</t>
  </si>
  <si>
    <t>Theraflu ExtraGrip</t>
  </si>
  <si>
    <t>Theraflu Zatoki</t>
  </si>
  <si>
    <t>Traumon 10%</t>
  </si>
  <si>
    <t>10 saszetek
1 g</t>
  </si>
  <si>
    <t>14 g</t>
  </si>
  <si>
    <t>Tymianek z podbiałem</t>
  </si>
  <si>
    <t>Urosept</t>
  </si>
  <si>
    <t>Vigantoleten Max 2000 j.m.</t>
  </si>
  <si>
    <t>Vigantoletten 1000 j.m.</t>
  </si>
  <si>
    <t>Vit D3 2000 j. m.</t>
  </si>
  <si>
    <t>Voltaren Emulgel</t>
  </si>
  <si>
    <t>Wazelina biała</t>
  </si>
  <si>
    <t>Witamina B comp</t>
  </si>
  <si>
    <t>Witamina C 1000 mg</t>
  </si>
  <si>
    <t>Woda morska dla dzieci</t>
  </si>
  <si>
    <t>Woda utleniona 3%</t>
  </si>
  <si>
    <t>Zincas</t>
  </si>
  <si>
    <t>Zinnat 125 mg/5 ml</t>
  </si>
  <si>
    <t>Zinnat 250 mg/5 ml</t>
  </si>
  <si>
    <t>Zyrtec</t>
  </si>
  <si>
    <t>Żuravit</t>
  </si>
  <si>
    <t>ŁĄCZNA WARTOŚĆ ZAMÓWIENIA  BRUTTO</t>
  </si>
  <si>
    <t>Rękawiczki Nitrylowe b/pudr.
S, M, L</t>
  </si>
  <si>
    <t>Axoprofen Forte</t>
  </si>
  <si>
    <t>Plaster Activplast Familijne turyst.</t>
  </si>
  <si>
    <t>Plaster Pasocare Universal Plus</t>
  </si>
  <si>
    <t>Plaster Pasocare włókn. 1 m x 8 cm</t>
  </si>
  <si>
    <t>Plastry Vicoplast zestaw uniwersalny</t>
  </si>
  <si>
    <t>zawiesina doustna</t>
  </si>
  <si>
    <t xml:space="preserve">Collaflex </t>
  </si>
  <si>
    <t>Augumentin 875 mg + 125 mg</t>
  </si>
  <si>
    <t>Ibuprom Max Sprint 400 mg</t>
  </si>
  <si>
    <t>Devikap</t>
  </si>
  <si>
    <t>Perazin 25 mg</t>
  </si>
  <si>
    <t>Zamawiający:</t>
  </si>
  <si>
    <t>Centrum Placówek Opiekuńczo-Wychowaczych "Parkowa"                                    ul. Parkowa 12, 30-538 Kraków</t>
  </si>
  <si>
    <t>Vitamina D3 2000 j.m</t>
  </si>
  <si>
    <t>…………………………..</t>
  </si>
  <si>
    <t xml:space="preserve"> Miejsowość i data</t>
  </si>
  <si>
    <t>…………………………………</t>
  </si>
  <si>
    <t>Pieczęć i podpis oferenta</t>
  </si>
  <si>
    <t>Niniejszym oświadczam, że nie podlegam wykluczeniu z niniejszego postępowania w zakresie podstaw określonych w art. 7 ust. 1 pkt. 1-3 ustawy o szczególnych rozwiązaniach w zakresie przeciwdziałania wspieraniu agresji na Ukrainę oraz służących ochronie bezpieczeństwa narodowego.</t>
  </si>
  <si>
    <t>Tribiotic</t>
  </si>
  <si>
    <t>Lucetam 400 mg</t>
  </si>
  <si>
    <t>Naproxen 10 %</t>
  </si>
  <si>
    <t>84 szt.</t>
  </si>
  <si>
    <t>Strepsils Intensive</t>
  </si>
  <si>
    <t>Medikinet 10 mg</t>
  </si>
  <si>
    <t>Candepres 8 mg</t>
  </si>
  <si>
    <t>30szt.</t>
  </si>
  <si>
    <t>Metmin 50mc/daw.</t>
  </si>
  <si>
    <t>Porost islandzki z wit. C</t>
  </si>
  <si>
    <t>Beto 50 ZK</t>
  </si>
  <si>
    <t>600 g</t>
  </si>
  <si>
    <t>Maść arnikowa</t>
  </si>
  <si>
    <t>Promazine 25 mg</t>
  </si>
  <si>
    <t>Essentiale Forte</t>
  </si>
  <si>
    <t>Revitanerw Junior</t>
  </si>
  <si>
    <t>Furaginum 100 mg</t>
  </si>
  <si>
    <t>Alantan Plus</t>
  </si>
  <si>
    <t>Plaster (na kółku) 2,5 cm x 5 m</t>
  </si>
  <si>
    <t>Plaster 8 cm x 5 m</t>
  </si>
  <si>
    <t>kapsułki 
twist-off</t>
  </si>
  <si>
    <t>Bioaron Witamina D</t>
  </si>
  <si>
    <t>Bioaron Witamina D 800 j.m.</t>
  </si>
  <si>
    <t>Polcrom do nosa</t>
  </si>
  <si>
    <t xml:space="preserve">Irigasin zestaw (12 saszetek+but.) </t>
  </si>
  <si>
    <t>Magnefar B6 Junior</t>
  </si>
  <si>
    <t>tabletki uleg. rozp.</t>
  </si>
  <si>
    <t>Hydroxyzinum 25 mg</t>
  </si>
  <si>
    <t>Hydroxyzium 10 mg</t>
  </si>
  <si>
    <t>Sinulan Forte</t>
  </si>
  <si>
    <t>Seronil 20 mg</t>
  </si>
  <si>
    <t>Sanprobi Stress</t>
  </si>
  <si>
    <t>Krople żołądkowe</t>
  </si>
  <si>
    <t>Flixotide 50 mcg</t>
  </si>
  <si>
    <t>Pojemnik na kał</t>
  </si>
  <si>
    <t>Pojemnik na mocz jałowy 120 ml</t>
  </si>
  <si>
    <t>Pojemnik na mocz jałowy chłopcy</t>
  </si>
  <si>
    <t>Pojemnik na mocz jałowy dziewczynki</t>
  </si>
  <si>
    <t>Pojemnik na mocz sterylne z pokrywką 100 ml</t>
  </si>
  <si>
    <t>23 g</t>
  </si>
  <si>
    <t>Dymista do nosa</t>
  </si>
  <si>
    <t>PectoDrill</t>
  </si>
  <si>
    <t>tabletki do ssania</t>
  </si>
  <si>
    <t>Hederasal</t>
  </si>
  <si>
    <t>proszek saszetki</t>
  </si>
  <si>
    <t>Calperos 500 mg</t>
  </si>
  <si>
    <t>Xyzal 5 mg</t>
  </si>
  <si>
    <t>Cirrus 5 mg</t>
  </si>
  <si>
    <t>Bebilon Nutriton</t>
  </si>
  <si>
    <t>Hybak krople do oczu</t>
  </si>
  <si>
    <t xml:space="preserve">Betalock ZOK 50 </t>
  </si>
  <si>
    <t>Urinal Junior</t>
  </si>
  <si>
    <t>Plaster Polovis Plus 5 m x 50 mm</t>
  </si>
  <si>
    <t>Aerius 0,5mg/ml</t>
  </si>
  <si>
    <t>Melatonina 1 mg</t>
  </si>
  <si>
    <t>Kwetaplex XR 50 mg</t>
  </si>
  <si>
    <t>Eludrin Classic</t>
  </si>
  <si>
    <t>Pyrantelum 250 mg</t>
  </si>
  <si>
    <t>Floxal krople do oczu</t>
  </si>
  <si>
    <t>Hylo-Care krople do oczu</t>
  </si>
  <si>
    <t>Neocate LCP</t>
  </si>
  <si>
    <t>Polprazol Max 20 mg</t>
  </si>
  <si>
    <t>Equoral 50 mg</t>
  </si>
  <si>
    <t>Devikap 2000 j.m.</t>
  </si>
  <si>
    <t>Milurit 100 mg</t>
  </si>
  <si>
    <t>80 ml</t>
  </si>
  <si>
    <t>Steper aerozol do stóp</t>
  </si>
  <si>
    <t xml:space="preserve">Bebiko Junior 3 Nutriflor Expert </t>
  </si>
  <si>
    <t xml:space="preserve">Bebiko Junior 4 Nutriflor Expert </t>
  </si>
  <si>
    <t>Pirolam</t>
  </si>
  <si>
    <t>Clatra 20 mg</t>
  </si>
  <si>
    <t>Zoloft 50 mg</t>
  </si>
  <si>
    <t>Lamitrin 50 mg</t>
  </si>
  <si>
    <t>LinoComplex D3 2000 j.m.</t>
  </si>
  <si>
    <t>Hitaxa 2,5 mg</t>
  </si>
  <si>
    <t>Biotyna Multieffected</t>
  </si>
  <si>
    <t>Kwetaplex XR 150 mg</t>
  </si>
  <si>
    <t>Mirtagen 15 mg</t>
  </si>
  <si>
    <t>Pernazinum 25 mg</t>
  </si>
  <si>
    <t>Pregabalin 50 mg</t>
  </si>
  <si>
    <t>Clotrimazolum</t>
  </si>
  <si>
    <t>Arpixor 5 mg</t>
  </si>
  <si>
    <t>Marimer Izotoniczny Spray</t>
  </si>
  <si>
    <t>Metypred 4 mg</t>
  </si>
  <si>
    <t>Encorton 5 mg</t>
  </si>
  <si>
    <t>Equoral 25 mg</t>
  </si>
  <si>
    <t>Cholinex Junior</t>
  </si>
  <si>
    <t>Vicks VapoRub</t>
  </si>
  <si>
    <t>Sudocrem Expert krem barierowy</t>
  </si>
  <si>
    <t>Pimafucort</t>
  </si>
  <si>
    <t>Ospamox 500 mg/5 ml</t>
  </si>
  <si>
    <t>Alcaneff</t>
  </si>
  <si>
    <t>Anafranil 10 mg</t>
  </si>
  <si>
    <t>Duphaston 10 mg</t>
  </si>
  <si>
    <t>Rispolept 1 mg/ml</t>
  </si>
  <si>
    <t>tabletki powlekane</t>
  </si>
  <si>
    <t>Sutricon żel silikonowy na blizny</t>
  </si>
  <si>
    <t>Izotek 10 mg</t>
  </si>
  <si>
    <t>Cezarius 100 mg/ml</t>
  </si>
  <si>
    <t>300 ml</t>
  </si>
  <si>
    <t>Urosam 250 mg</t>
  </si>
  <si>
    <t>Nebbud 0,250 mg/ml a 2 ml</t>
  </si>
  <si>
    <t>Ilość opakowań na
IV kwartał</t>
  </si>
  <si>
    <t>Melatonina 3 mg</t>
  </si>
  <si>
    <t>Lamilept 50 mg</t>
  </si>
  <si>
    <t>24 ml</t>
  </si>
  <si>
    <t>proszek do sporzadzania zawiesiny doustnej</t>
  </si>
  <si>
    <t>Nystatin TZF 100 000 j.m. /ml</t>
  </si>
  <si>
    <t>135 g</t>
  </si>
  <si>
    <t>Kwetaplex XR 400 mg</t>
  </si>
  <si>
    <t>Abilify 30 mg</t>
  </si>
  <si>
    <t>Klacid 250 mg/5ml</t>
  </si>
  <si>
    <t>Atarax 25 mg</t>
  </si>
  <si>
    <t>Diclobak 0,1%</t>
  </si>
  <si>
    <t>krople do oczu</t>
  </si>
  <si>
    <r>
      <rPr>
        <b/>
        <sz val="14"/>
        <rFont val="Times New Roman"/>
        <family val="1"/>
        <charset val="238"/>
      </rPr>
      <t>w okresie od 02.10.2023 do 31.12.2023</t>
    </r>
    <r>
      <rPr>
        <b/>
        <sz val="11"/>
        <rFont val="Times New Roman"/>
        <family val="1"/>
        <charset val="238"/>
      </rPr>
      <t xml:space="preserve"> </t>
    </r>
    <r>
      <rPr>
        <b/>
        <sz val="14"/>
        <rFont val="Times New Roman"/>
        <family val="1"/>
        <charset val="238"/>
      </rPr>
      <t>roku</t>
    </r>
  </si>
  <si>
    <t>Izotek 20 mg</t>
  </si>
  <si>
    <t>Omegamed Optima Start</t>
  </si>
  <si>
    <t>Tiaprid PMCS 100 mg</t>
  </si>
  <si>
    <t>Flexove 625 mg</t>
  </si>
  <si>
    <t>Dicopeg</t>
  </si>
  <si>
    <t>proszek
saszetki</t>
  </si>
  <si>
    <t>Levetiracetam Accord</t>
  </si>
  <si>
    <t>Nasivin classic 0,05% do nosa</t>
  </si>
  <si>
    <t>D-Vitum Forte + K2 2000 j.m.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</si>
</sst>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&quot; &quot;[$zł-415];[Red]&quot;-&quot;#,##0.00&quot; &quot;[$zł-415]"/>
    <numFmt numFmtId="165" formatCode="&quot; &quot;#,##0.00,&quot;     &quot;;&quot;-&quot;#,##0.00,&quot;     &quot;;&quot; -&quot;#&quot;      &quot;;@&quot; &quot;"/>
    <numFmt numFmtId="166" formatCode="\ #,##0.00,&quot;     &quot;;\-#,##0.00,&quot;     &quot;;&quot; -&quot;#&quot;      &quot;;@\ "/>
  </numFmts>
  <fonts count="26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sz val="10"/>
      <color rgb="FF000000"/>
      <name val="Arial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i/>
      <u/>
      <sz val="10"/>
      <color rgb="FF000000"/>
      <name val="Liberation Sans"/>
      <charset val="238"/>
    </font>
    <font>
      <sz val="12"/>
      <name val="Times New Roman"/>
      <family val="1"/>
      <charset val="238"/>
    </font>
    <font>
      <sz val="11"/>
      <name val="Liberation Sans"/>
      <charset val="238"/>
    </font>
    <font>
      <b/>
      <sz val="12"/>
      <name val="Times New Roman"/>
      <family val="1"/>
      <charset val="238"/>
    </font>
    <font>
      <sz val="13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Liberation Sans"/>
      <charset val="238"/>
    </font>
    <font>
      <b/>
      <sz val="10"/>
      <name val="Liberation Sans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BE33D"/>
        <bgColor rgb="FFBBE33D"/>
      </patternFill>
    </fill>
    <fill>
      <patternFill patternType="solid">
        <fgColor rgb="FFCCFF66"/>
        <bgColor rgb="FFCCFF66"/>
      </patternFill>
    </fill>
    <fill>
      <patternFill patternType="solid">
        <fgColor rgb="FFCCFF66"/>
        <bgColor indexed="64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165" fontId="6" fillId="0" borderId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4" fontId="16" fillId="0" borderId="2" xfId="0" applyNumberFormat="1" applyFont="1" applyFill="1" applyBorder="1" applyAlignment="1">
      <alignment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6" fillId="0" borderId="2" xfId="7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>
      <alignment horizontal="center" wrapText="1"/>
    </xf>
    <xf numFmtId="0" fontId="16" fillId="0" borderId="2" xfId="7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6" fontId="19" fillId="0" borderId="0" xfId="20" applyNumberFormat="1" applyFont="1" applyFill="1" applyBorder="1" applyAlignment="1" applyProtection="1">
      <alignment horizontal="center" vertical="center" wrapText="1"/>
    </xf>
    <xf numFmtId="4" fontId="16" fillId="0" borderId="3" xfId="0" applyNumberFormat="1" applyFont="1" applyFill="1" applyBorder="1" applyAlignment="1">
      <alignment vertical="center" wrapText="1"/>
    </xf>
    <xf numFmtId="4" fontId="16" fillId="0" borderId="7" xfId="0" applyNumberFormat="1" applyFont="1" applyFill="1" applyBorder="1" applyAlignment="1">
      <alignment vertical="center" wrapText="1"/>
    </xf>
    <xf numFmtId="4" fontId="16" fillId="0" borderId="6" xfId="0" applyNumberFormat="1" applyFont="1" applyFill="1" applyBorder="1" applyAlignment="1">
      <alignment vertical="center" wrapText="1"/>
    </xf>
    <xf numFmtId="0" fontId="17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9" borderId="2" xfId="7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7" applyNumberFormat="1" applyFont="1" applyFill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4" fontId="16" fillId="0" borderId="11" xfId="0" applyNumberFormat="1" applyFont="1" applyFill="1" applyBorder="1" applyAlignment="1">
      <alignment vertical="center" wrapText="1"/>
    </xf>
    <xf numFmtId="164" fontId="16" fillId="0" borderId="0" xfId="0" applyNumberFormat="1" applyFont="1" applyAlignment="1">
      <alignment vertical="center" wrapText="1"/>
    </xf>
    <xf numFmtId="3" fontId="18" fillId="0" borderId="0" xfId="0" applyNumberFormat="1" applyFont="1" applyAlignment="1" applyProtection="1">
      <alignment horizontal="center" vertical="center" wrapText="1"/>
      <protection locked="0"/>
    </xf>
    <xf numFmtId="164" fontId="20" fillId="0" borderId="0" xfId="0" applyNumberFormat="1" applyFont="1" applyAlignment="1">
      <alignment vertical="center" wrapText="1"/>
    </xf>
    <xf numFmtId="3" fontId="18" fillId="0" borderId="5" xfId="0" applyNumberFormat="1" applyFont="1" applyBorder="1" applyAlignment="1" applyProtection="1">
      <alignment horizontal="center" vertical="center" wrapText="1"/>
      <protection locked="0"/>
    </xf>
    <xf numFmtId="164" fontId="16" fillId="0" borderId="3" xfId="0" applyNumberFormat="1" applyFont="1" applyBorder="1" applyAlignment="1">
      <alignment vertical="center" wrapText="1"/>
    </xf>
    <xf numFmtId="164" fontId="18" fillId="9" borderId="6" xfId="7" applyNumberFormat="1" applyFont="1" applyFill="1" applyBorder="1" applyAlignment="1">
      <alignment horizontal="center" vertical="center" wrapText="1"/>
    </xf>
    <xf numFmtId="164" fontId="18" fillId="9" borderId="2" xfId="7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left" vertical="center" wrapText="1"/>
    </xf>
    <xf numFmtId="164" fontId="18" fillId="0" borderId="0" xfId="0" applyNumberFormat="1" applyFont="1" applyAlignment="1">
      <alignment vertical="center" wrapText="1"/>
    </xf>
    <xf numFmtId="164" fontId="18" fillId="0" borderId="0" xfId="0" applyNumberFormat="1" applyFont="1" applyAlignment="1">
      <alignment horizontal="left" wrapText="1"/>
    </xf>
    <xf numFmtId="164" fontId="18" fillId="0" borderId="0" xfId="0" applyNumberFormat="1" applyFont="1" applyAlignment="1">
      <alignment wrapText="1"/>
    </xf>
    <xf numFmtId="164" fontId="16" fillId="0" borderId="0" xfId="0" applyNumberFormat="1" applyFont="1" applyAlignment="1">
      <alignment horizontal="center" wrapText="1"/>
    </xf>
    <xf numFmtId="4" fontId="16" fillId="0" borderId="12" xfId="0" applyNumberFormat="1" applyFont="1" applyFill="1" applyBorder="1" applyAlignment="1">
      <alignment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0" borderId="11" xfId="7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0" fontId="16" fillId="0" borderId="3" xfId="7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0" fontId="16" fillId="0" borderId="7" xfId="7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1" fontId="16" fillId="0" borderId="0" xfId="0" applyNumberFormat="1" applyFont="1" applyFill="1" applyAlignment="1">
      <alignment horizontal="center" wrapText="1"/>
    </xf>
    <xf numFmtId="164" fontId="16" fillId="0" borderId="0" xfId="0" applyNumberFormat="1" applyFont="1" applyFill="1" applyAlignment="1">
      <alignment horizontal="center" wrapText="1"/>
    </xf>
    <xf numFmtId="4" fontId="16" fillId="0" borderId="8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wrapText="1"/>
    </xf>
    <xf numFmtId="3" fontId="18" fillId="10" borderId="14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6" xfId="0" applyNumberFormat="1" applyFont="1" applyFill="1" applyBorder="1" applyAlignment="1">
      <alignment vertical="center" wrapText="1"/>
    </xf>
    <xf numFmtId="3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7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8" xfId="7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wrapText="1"/>
    </xf>
    <xf numFmtId="0" fontId="16" fillId="0" borderId="0" xfId="0" applyFont="1" applyFill="1" applyAlignment="1">
      <alignment vertical="center"/>
    </xf>
    <xf numFmtId="0" fontId="16" fillId="0" borderId="7" xfId="0" applyFont="1" applyFill="1" applyBorder="1" applyAlignment="1">
      <alignment wrapText="1"/>
    </xf>
    <xf numFmtId="0" fontId="16" fillId="0" borderId="7" xfId="0" applyFont="1" applyFill="1" applyBorder="1" applyAlignment="1">
      <alignment horizontal="center"/>
    </xf>
    <xf numFmtId="0" fontId="16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vertical="center" wrapText="1"/>
    </xf>
    <xf numFmtId="0" fontId="17" fillId="0" borderId="0" xfId="0" applyFont="1" applyFill="1"/>
    <xf numFmtId="3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3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2" xfId="7" applyNumberFormat="1" applyFont="1" applyFill="1" applyBorder="1" applyAlignment="1">
      <alignment horizontal="center" wrapText="1"/>
    </xf>
    <xf numFmtId="1" fontId="16" fillId="0" borderId="6" xfId="7" applyNumberFormat="1" applyFont="1" applyFill="1" applyBorder="1" applyAlignment="1">
      <alignment horizontal="center" wrapText="1"/>
    </xf>
    <xf numFmtId="1" fontId="16" fillId="0" borderId="3" xfId="7" applyNumberFormat="1" applyFont="1" applyFill="1" applyBorder="1" applyAlignment="1">
      <alignment horizontal="center" wrapText="1"/>
    </xf>
    <xf numFmtId="1" fontId="16" fillId="0" borderId="7" xfId="7" applyNumberFormat="1" applyFont="1" applyFill="1" applyBorder="1" applyAlignment="1">
      <alignment horizontal="center" wrapText="1"/>
    </xf>
    <xf numFmtId="1" fontId="16" fillId="0" borderId="11" xfId="7" applyNumberFormat="1" applyFont="1" applyFill="1" applyBorder="1" applyAlignment="1">
      <alignment horizontal="center" wrapText="1"/>
    </xf>
    <xf numFmtId="1" fontId="16" fillId="0" borderId="15" xfId="7" applyNumberFormat="1" applyFont="1" applyFill="1" applyBorder="1" applyAlignment="1">
      <alignment horizontal="center" wrapText="1"/>
    </xf>
    <xf numFmtId="1" fontId="16" fillId="0" borderId="18" xfId="7" applyNumberFormat="1" applyFont="1" applyFill="1" applyBorder="1" applyAlignment="1">
      <alignment horizontal="center" wrapText="1"/>
    </xf>
    <xf numFmtId="3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/>
    <xf numFmtId="4" fontId="16" fillId="0" borderId="7" xfId="7" applyNumberFormat="1" applyFont="1" applyFill="1" applyBorder="1" applyAlignment="1">
      <alignment horizontal="center" vertical="center" wrapText="1"/>
    </xf>
    <xf numFmtId="3" fontId="18" fillId="10" borderId="15" xfId="0" applyNumberFormat="1" applyFont="1" applyFill="1" applyBorder="1" applyAlignment="1" applyProtection="1">
      <alignment horizontal="center" vertical="center" wrapText="1"/>
      <protection locked="0"/>
    </xf>
    <xf numFmtId="3" fontId="18" fillId="11" borderId="14" xfId="0" applyNumberFormat="1" applyFont="1" applyFill="1" applyBorder="1" applyAlignment="1" applyProtection="1">
      <alignment horizontal="center" vertical="center" wrapText="1"/>
      <protection locked="0"/>
    </xf>
    <xf numFmtId="2" fontId="18" fillId="9" borderId="21" xfId="0" applyNumberFormat="1" applyFont="1" applyFill="1" applyBorder="1" applyAlignment="1">
      <alignment horizontal="right" wrapText="1"/>
    </xf>
    <xf numFmtId="2" fontId="18" fillId="9" borderId="19" xfId="0" applyNumberFormat="1" applyFont="1" applyFill="1" applyBorder="1" applyAlignment="1">
      <alignment horizontal="right" wrapText="1"/>
    </xf>
    <xf numFmtId="1" fontId="19" fillId="0" borderId="0" xfId="0" applyNumberFormat="1" applyFont="1" applyAlignment="1">
      <alignment horizontal="center" wrapText="1"/>
    </xf>
    <xf numFmtId="0" fontId="17" fillId="0" borderId="0" xfId="0" applyFont="1" applyAlignment="1">
      <alignment wrapText="1"/>
    </xf>
    <xf numFmtId="3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/>
    <xf numFmtId="3" fontId="18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vertical="top"/>
    </xf>
    <xf numFmtId="0" fontId="17" fillId="0" borderId="0" xfId="0" applyFont="1" applyFill="1"/>
    <xf numFmtId="3" fontId="18" fillId="10" borderId="2" xfId="0" applyNumberFormat="1" applyFont="1" applyFill="1" applyBorder="1" applyAlignment="1" applyProtection="1">
      <alignment horizontal="center" vertical="center" wrapText="1"/>
      <protection locked="0"/>
    </xf>
    <xf numFmtId="3" fontId="18" fillId="10" borderId="3" xfId="0" applyNumberFormat="1" applyFont="1" applyFill="1" applyBorder="1" applyAlignment="1" applyProtection="1">
      <alignment horizontal="center" vertical="center" wrapText="1"/>
      <protection locked="0"/>
    </xf>
    <xf numFmtId="3" fontId="18" fillId="10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9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3" fontId="18" fillId="1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>
      <alignment horizontal="center" vertical="center" wrapText="1"/>
    </xf>
  </cellXfs>
  <cellStyles count="21">
    <cellStyle name="Accent" xfId="1"/>
    <cellStyle name="Accent 1" xfId="2"/>
    <cellStyle name="Accent 2" xfId="3"/>
    <cellStyle name="Accent 3" xfId="4"/>
    <cellStyle name="Bad" xfId="5"/>
    <cellStyle name="Dziesiętny" xfId="20" builtinId="3"/>
    <cellStyle name="Error" xfId="6"/>
    <cellStyle name="Excel Built-in Comma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alny" xfId="0" builtinId="0" customBuiltin="1"/>
    <cellStyle name="Note" xfId="15"/>
    <cellStyle name="Result (user)" xfId="16"/>
    <cellStyle name="Status" xfId="17"/>
    <cellStyle name="Text" xfId="18"/>
    <cellStyle name="Warning" xfId="19"/>
  </cellStyles>
  <dxfs count="0"/>
  <tableStyles count="0" defaultTableStyle="TableStyleMedium2" defaultPivotStyle="PivotStyleLight16"/>
  <colors>
    <mruColors>
      <color rgb="FFCCFF66"/>
      <color rgb="FFFFFFCC"/>
      <color rgb="FFFF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3"/>
  <sheetViews>
    <sheetView tabSelected="1" topLeftCell="A350" zoomScale="99" zoomScaleNormal="99" zoomScaleSheetLayoutView="55" workbookViewId="0">
      <selection activeCell="L363" sqref="L363"/>
    </sheetView>
  </sheetViews>
  <sheetFormatPr defaultColWidth="8.83203125" defaultRowHeight="15.5"/>
  <cols>
    <col min="1" max="1" width="6.1640625" style="10" customWidth="1"/>
    <col min="2" max="2" width="28.1640625" style="29" customWidth="1"/>
    <col min="3" max="3" width="10.9140625" style="10" customWidth="1"/>
    <col min="4" max="4" width="11.08203125" style="28" customWidth="1"/>
    <col min="5" max="5" width="12" style="54" customWidth="1"/>
    <col min="6" max="6" width="9.9140625" style="42" customWidth="1"/>
    <col min="7" max="7" width="11.6640625" style="42" customWidth="1"/>
    <col min="8" max="8" width="13.1640625" style="31" customWidth="1"/>
    <col min="9" max="16384" width="8.83203125" style="16"/>
  </cols>
  <sheetData>
    <row r="1" spans="1:8">
      <c r="A1" s="16"/>
      <c r="B1" s="16"/>
      <c r="C1" s="16"/>
      <c r="D1" s="16"/>
      <c r="E1" s="77"/>
      <c r="F1" s="16"/>
      <c r="G1" s="16"/>
    </row>
    <row r="2" spans="1:8" ht="16.5">
      <c r="B2" s="11"/>
      <c r="C2" s="11"/>
      <c r="D2" s="12"/>
      <c r="E2" s="98" t="s">
        <v>336</v>
      </c>
      <c r="F2" s="99"/>
      <c r="G2" s="99"/>
    </row>
    <row r="3" spans="1:8" ht="16.5">
      <c r="B3" s="11"/>
      <c r="C3" s="11"/>
      <c r="D3" s="12"/>
      <c r="E3" s="98" t="s">
        <v>337</v>
      </c>
      <c r="F3" s="99"/>
      <c r="G3" s="99"/>
    </row>
    <row r="4" spans="1:8" ht="16.5">
      <c r="B4" s="11"/>
      <c r="C4" s="11"/>
      <c r="D4" s="12"/>
      <c r="E4" s="99"/>
      <c r="F4" s="99"/>
      <c r="G4" s="99"/>
    </row>
    <row r="5" spans="1:8" ht="16.5">
      <c r="B5" s="11"/>
      <c r="C5" s="11"/>
      <c r="D5" s="12"/>
      <c r="E5" s="99"/>
      <c r="F5" s="99"/>
      <c r="G5" s="99"/>
    </row>
    <row r="7" spans="1:8" ht="15">
      <c r="A7" s="102" t="s">
        <v>0</v>
      </c>
      <c r="B7" s="103"/>
      <c r="C7" s="103"/>
      <c r="D7" s="103"/>
      <c r="E7" s="103"/>
      <c r="F7" s="103"/>
      <c r="G7" s="103"/>
      <c r="H7" s="104"/>
    </row>
    <row r="8" spans="1:8" ht="15">
      <c r="A8" s="105" t="s">
        <v>1</v>
      </c>
      <c r="B8" s="106"/>
      <c r="C8" s="106"/>
      <c r="D8" s="106"/>
      <c r="E8" s="106"/>
      <c r="F8" s="106"/>
      <c r="G8" s="106"/>
      <c r="H8" s="107"/>
    </row>
    <row r="9" spans="1:8" ht="15">
      <c r="A9" s="105" t="s">
        <v>2</v>
      </c>
      <c r="B9" s="106"/>
      <c r="C9" s="106"/>
      <c r="D9" s="106"/>
      <c r="E9" s="106"/>
      <c r="F9" s="106"/>
      <c r="G9" s="106"/>
      <c r="H9" s="107"/>
    </row>
    <row r="10" spans="1:8" s="77" customFormat="1" ht="15">
      <c r="A10" s="105" t="s">
        <v>459</v>
      </c>
      <c r="B10" s="106"/>
      <c r="C10" s="106"/>
      <c r="D10" s="106"/>
      <c r="E10" s="106"/>
      <c r="F10" s="106"/>
      <c r="G10" s="106"/>
      <c r="H10" s="107"/>
    </row>
    <row r="11" spans="1:8" ht="15">
      <c r="A11" s="105" t="s">
        <v>3</v>
      </c>
      <c r="B11" s="106"/>
      <c r="C11" s="106"/>
      <c r="D11" s="106"/>
      <c r="E11" s="106"/>
      <c r="F11" s="106"/>
      <c r="G11" s="106"/>
      <c r="H11" s="107"/>
    </row>
    <row r="12" spans="1:8">
      <c r="A12" s="32"/>
      <c r="B12" s="17"/>
      <c r="C12" s="18"/>
      <c r="D12" s="18"/>
      <c r="E12" s="57"/>
      <c r="F12" s="33"/>
      <c r="G12" s="33"/>
    </row>
    <row r="13" spans="1:8" ht="75" customHeight="1">
      <c r="A13" s="100" t="s">
        <v>4</v>
      </c>
      <c r="B13" s="100"/>
      <c r="C13" s="100"/>
      <c r="D13" s="101"/>
      <c r="E13" s="101"/>
      <c r="F13" s="101"/>
      <c r="G13" s="101"/>
      <c r="H13" s="101"/>
    </row>
    <row r="14" spans="1:8" ht="76.75" customHeight="1">
      <c r="A14" s="100" t="s">
        <v>5</v>
      </c>
      <c r="B14" s="100"/>
      <c r="C14" s="100"/>
      <c r="D14" s="101"/>
      <c r="E14" s="101"/>
      <c r="F14" s="101"/>
      <c r="G14" s="101"/>
      <c r="H14" s="101"/>
    </row>
    <row r="15" spans="1:8">
      <c r="A15" s="34"/>
      <c r="B15" s="19"/>
      <c r="C15" s="18"/>
      <c r="D15" s="18"/>
      <c r="E15" s="57"/>
      <c r="F15" s="33"/>
      <c r="G15" s="33"/>
      <c r="H15" s="35"/>
    </row>
    <row r="16" spans="1:8" ht="87.65" customHeight="1">
      <c r="A16" s="21" t="s">
        <v>6</v>
      </c>
      <c r="B16" s="20" t="s">
        <v>7</v>
      </c>
      <c r="C16" s="21" t="s">
        <v>8</v>
      </c>
      <c r="D16" s="22" t="s">
        <v>9</v>
      </c>
      <c r="E16" s="36" t="s">
        <v>446</v>
      </c>
      <c r="F16" s="36" t="s">
        <v>10</v>
      </c>
      <c r="G16" s="36" t="s">
        <v>11</v>
      </c>
      <c r="H16" s="37" t="s">
        <v>12</v>
      </c>
    </row>
    <row r="17" spans="1:19" ht="14">
      <c r="A17" s="101"/>
      <c r="B17" s="101"/>
      <c r="C17" s="101"/>
      <c r="D17" s="101"/>
      <c r="E17" s="101"/>
      <c r="F17" s="101"/>
      <c r="G17" s="101"/>
      <c r="H17" s="101"/>
    </row>
    <row r="18" spans="1:19" ht="50.4" customHeight="1">
      <c r="A18" s="29"/>
      <c r="B18" s="110" t="s">
        <v>13</v>
      </c>
      <c r="C18" s="110"/>
      <c r="D18" s="110"/>
      <c r="E18" s="110"/>
      <c r="F18" s="110"/>
      <c r="G18" s="111"/>
      <c r="H18" s="112"/>
      <c r="I18" s="91"/>
      <c r="J18" s="91"/>
      <c r="K18" s="91"/>
      <c r="L18" s="91"/>
      <c r="M18" s="91"/>
      <c r="N18" s="92"/>
      <c r="O18" s="92"/>
      <c r="P18" s="92"/>
      <c r="Q18" s="92"/>
      <c r="R18" s="92"/>
      <c r="S18" s="90"/>
    </row>
    <row r="19" spans="1:19" s="77" customFormat="1" ht="27" customHeight="1">
      <c r="A19" s="78">
        <v>1</v>
      </c>
      <c r="B19" s="1" t="s">
        <v>14</v>
      </c>
      <c r="C19" s="2" t="s">
        <v>15</v>
      </c>
      <c r="D19" s="3" t="s">
        <v>16</v>
      </c>
      <c r="E19" s="82">
        <v>6</v>
      </c>
      <c r="F19" s="56"/>
      <c r="G19" s="43"/>
      <c r="H19" s="14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spans="1:19" s="77" customFormat="1" ht="27" customHeight="1">
      <c r="A20" s="63">
        <f>A19+1</f>
        <v>2</v>
      </c>
      <c r="B20" s="1" t="s">
        <v>454</v>
      </c>
      <c r="C20" s="2" t="s">
        <v>15</v>
      </c>
      <c r="D20" s="3" t="s">
        <v>17</v>
      </c>
      <c r="E20" s="83">
        <v>4</v>
      </c>
      <c r="F20" s="14"/>
      <c r="G20" s="14"/>
      <c r="H20" s="14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spans="1:19" s="77" customFormat="1" ht="27" customHeight="1">
      <c r="A21" s="63">
        <f t="shared" ref="A21:A58" si="0">A20+1</f>
        <v>3</v>
      </c>
      <c r="B21" s="1" t="s">
        <v>436</v>
      </c>
      <c r="C21" s="70" t="s">
        <v>439</v>
      </c>
      <c r="D21" s="3" t="s">
        <v>28</v>
      </c>
      <c r="E21" s="82">
        <v>3</v>
      </c>
      <c r="F21" s="76"/>
      <c r="G21" s="62"/>
      <c r="H21" s="14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spans="1:19" s="77" customFormat="1" ht="27" customHeight="1">
      <c r="A22" s="63">
        <f t="shared" si="0"/>
        <v>4</v>
      </c>
      <c r="B22" s="1" t="s">
        <v>18</v>
      </c>
      <c r="C22" s="2" t="s">
        <v>15</v>
      </c>
      <c r="D22" s="3" t="s">
        <v>16</v>
      </c>
      <c r="E22" s="82">
        <v>4</v>
      </c>
      <c r="F22" s="1"/>
      <c r="G22" s="15"/>
      <c r="H22" s="14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1:19" s="77" customFormat="1" ht="27" customHeight="1">
      <c r="A23" s="63">
        <f t="shared" si="0"/>
        <v>5</v>
      </c>
      <c r="B23" s="1" t="s">
        <v>425</v>
      </c>
      <c r="C23" s="2" t="s">
        <v>15</v>
      </c>
      <c r="D23" s="3" t="s">
        <v>16</v>
      </c>
      <c r="E23" s="82">
        <v>2</v>
      </c>
      <c r="F23" s="1"/>
      <c r="G23" s="15"/>
      <c r="H23" s="14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4" spans="1:19" s="77" customFormat="1" ht="27" customHeight="1">
      <c r="A24" s="63">
        <f t="shared" si="0"/>
        <v>6</v>
      </c>
      <c r="B24" s="1" t="s">
        <v>19</v>
      </c>
      <c r="C24" s="2" t="s">
        <v>21</v>
      </c>
      <c r="D24" s="3" t="s">
        <v>16</v>
      </c>
      <c r="E24" s="82">
        <v>4</v>
      </c>
      <c r="F24" s="1"/>
      <c r="G24" s="15"/>
      <c r="H24" s="14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</row>
    <row r="25" spans="1:19" s="77" customFormat="1" ht="27" customHeight="1">
      <c r="A25" s="63">
        <f t="shared" si="0"/>
        <v>7</v>
      </c>
      <c r="B25" s="1" t="s">
        <v>20</v>
      </c>
      <c r="C25" s="2" t="s">
        <v>15</v>
      </c>
      <c r="D25" s="3" t="s">
        <v>16</v>
      </c>
      <c r="E25" s="82">
        <v>10</v>
      </c>
      <c r="F25" s="1"/>
      <c r="G25" s="15"/>
      <c r="H25" s="14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spans="1:19" s="77" customFormat="1" ht="27" customHeight="1">
      <c r="A26" s="63">
        <f t="shared" si="0"/>
        <v>8</v>
      </c>
      <c r="B26" s="1" t="s">
        <v>456</v>
      </c>
      <c r="C26" s="2" t="s">
        <v>15</v>
      </c>
      <c r="D26" s="3" t="s">
        <v>23</v>
      </c>
      <c r="E26" s="82">
        <v>8</v>
      </c>
      <c r="F26" s="1"/>
      <c r="G26" s="15"/>
      <c r="H26" s="14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</row>
    <row r="27" spans="1:19" s="77" customFormat="1" ht="27" customHeight="1">
      <c r="A27" s="63">
        <f t="shared" si="0"/>
        <v>9</v>
      </c>
      <c r="B27" s="1" t="s">
        <v>442</v>
      </c>
      <c r="C27" s="2" t="s">
        <v>29</v>
      </c>
      <c r="D27" s="3" t="s">
        <v>443</v>
      </c>
      <c r="E27" s="82">
        <v>3</v>
      </c>
      <c r="F27" s="1"/>
      <c r="G27" s="15"/>
      <c r="H27" s="14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spans="1:19" s="77" customFormat="1" ht="27" customHeight="1">
      <c r="A28" s="63">
        <f t="shared" si="0"/>
        <v>10</v>
      </c>
      <c r="B28" s="1" t="s">
        <v>25</v>
      </c>
      <c r="C28" s="2" t="s">
        <v>15</v>
      </c>
      <c r="D28" s="3" t="s">
        <v>26</v>
      </c>
      <c r="E28" s="82">
        <v>15</v>
      </c>
      <c r="F28" s="1"/>
      <c r="G28" s="15"/>
      <c r="H28" s="14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</row>
    <row r="29" spans="1:19" s="77" customFormat="1" ht="27" customHeight="1">
      <c r="A29" s="63">
        <f t="shared" si="0"/>
        <v>11</v>
      </c>
      <c r="B29" s="1" t="s">
        <v>27</v>
      </c>
      <c r="C29" s="2" t="s">
        <v>15</v>
      </c>
      <c r="D29" s="3" t="s">
        <v>28</v>
      </c>
      <c r="E29" s="82">
        <v>11</v>
      </c>
      <c r="F29" s="1"/>
      <c r="G29" s="15"/>
      <c r="H29" s="14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</row>
    <row r="30" spans="1:19" s="77" customFormat="1" ht="27" customHeight="1">
      <c r="A30" s="63">
        <f t="shared" si="0"/>
        <v>12</v>
      </c>
      <c r="B30" s="1" t="s">
        <v>372</v>
      </c>
      <c r="C30" s="2" t="s">
        <v>15</v>
      </c>
      <c r="D30" s="3" t="s">
        <v>28</v>
      </c>
      <c r="E30" s="82">
        <v>16</v>
      </c>
      <c r="F30" s="1"/>
      <c r="G30" s="15"/>
      <c r="H30" s="14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</row>
    <row r="31" spans="1:19" s="77" customFormat="1" ht="27" customHeight="1">
      <c r="A31" s="63">
        <f t="shared" si="0"/>
        <v>13</v>
      </c>
      <c r="B31" s="1" t="s">
        <v>371</v>
      </c>
      <c r="C31" s="2" t="s">
        <v>15</v>
      </c>
      <c r="D31" s="3" t="s">
        <v>28</v>
      </c>
      <c r="E31" s="82">
        <v>2</v>
      </c>
      <c r="F31" s="1"/>
      <c r="G31" s="15"/>
      <c r="H31" s="14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</row>
    <row r="32" spans="1:19" s="77" customFormat="1" ht="27" customHeight="1">
      <c r="A32" s="63">
        <f t="shared" si="0"/>
        <v>14</v>
      </c>
      <c r="B32" s="1" t="s">
        <v>31</v>
      </c>
      <c r="C32" s="2" t="s">
        <v>15</v>
      </c>
      <c r="D32" s="3" t="s">
        <v>33</v>
      </c>
      <c r="E32" s="82">
        <v>8</v>
      </c>
      <c r="F32" s="1"/>
      <c r="G32" s="15"/>
      <c r="H32" s="14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</row>
    <row r="33" spans="1:19" s="77" customFormat="1" ht="27" customHeight="1">
      <c r="A33" s="63">
        <f t="shared" si="0"/>
        <v>15</v>
      </c>
      <c r="B33" s="1" t="s">
        <v>34</v>
      </c>
      <c r="C33" s="2" t="s">
        <v>35</v>
      </c>
      <c r="D33" s="3" t="s">
        <v>16</v>
      </c>
      <c r="E33" s="82">
        <v>4</v>
      </c>
      <c r="F33" s="1"/>
      <c r="G33" s="15"/>
      <c r="H33" s="14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spans="1:19" s="77" customFormat="1" ht="27" customHeight="1">
      <c r="A34" s="63">
        <f t="shared" si="0"/>
        <v>16</v>
      </c>
      <c r="B34" s="1" t="s">
        <v>399</v>
      </c>
      <c r="C34" s="2" t="s">
        <v>15</v>
      </c>
      <c r="D34" s="3" t="s">
        <v>28</v>
      </c>
      <c r="E34" s="82">
        <v>2</v>
      </c>
      <c r="F34" s="1"/>
      <c r="G34" s="15"/>
      <c r="H34" s="14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  <row r="35" spans="1:19" s="77" customFormat="1" ht="27" customHeight="1">
      <c r="A35" s="63">
        <f t="shared" si="0"/>
        <v>17</v>
      </c>
      <c r="B35" s="1" t="s">
        <v>420</v>
      </c>
      <c r="C35" s="2" t="s">
        <v>15</v>
      </c>
      <c r="D35" s="3" t="s">
        <v>33</v>
      </c>
      <c r="E35" s="82">
        <v>6</v>
      </c>
      <c r="F35" s="1"/>
      <c r="G35" s="15"/>
      <c r="H35" s="14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</row>
    <row r="36" spans="1:19" s="77" customFormat="1" ht="27" customHeight="1">
      <c r="A36" s="63">
        <f t="shared" si="0"/>
        <v>18</v>
      </c>
      <c r="B36" s="1" t="s">
        <v>453</v>
      </c>
      <c r="C36" s="2" t="s">
        <v>15</v>
      </c>
      <c r="D36" s="3" t="s">
        <v>33</v>
      </c>
      <c r="E36" s="82">
        <v>8</v>
      </c>
      <c r="F36" s="1"/>
      <c r="G36" s="15"/>
      <c r="H36" s="14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spans="1:19" s="77" customFormat="1" ht="27" customHeight="1">
      <c r="A37" s="63">
        <f t="shared" si="0"/>
        <v>19</v>
      </c>
      <c r="B37" s="4" t="s">
        <v>205</v>
      </c>
      <c r="C37" s="5" t="s">
        <v>15</v>
      </c>
      <c r="D37" s="3" t="s">
        <v>28</v>
      </c>
      <c r="E37" s="82">
        <v>14</v>
      </c>
      <c r="F37" s="1"/>
      <c r="G37" s="44"/>
      <c r="H37" s="93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</row>
    <row r="38" spans="1:19" s="77" customFormat="1" ht="27" customHeight="1">
      <c r="A38" s="63">
        <f t="shared" si="0"/>
        <v>20</v>
      </c>
      <c r="B38" s="4" t="s">
        <v>448</v>
      </c>
      <c r="C38" s="5" t="s">
        <v>15</v>
      </c>
      <c r="D38" s="3" t="s">
        <v>28</v>
      </c>
      <c r="E38" s="82">
        <v>3</v>
      </c>
      <c r="F38" s="1"/>
      <c r="G38" s="44"/>
      <c r="H38" s="93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spans="1:19" s="77" customFormat="1" ht="27" customHeight="1">
      <c r="A39" s="63">
        <f t="shared" si="0"/>
        <v>21</v>
      </c>
      <c r="B39" s="4" t="s">
        <v>416</v>
      </c>
      <c r="C39" s="5" t="s">
        <v>15</v>
      </c>
      <c r="D39" s="3" t="s">
        <v>28</v>
      </c>
      <c r="E39" s="82">
        <v>10</v>
      </c>
      <c r="F39" s="1"/>
      <c r="G39" s="44"/>
      <c r="H39" s="93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</row>
    <row r="40" spans="1:19" s="77" customFormat="1" ht="27" customHeight="1">
      <c r="A40" s="63">
        <f t="shared" si="0"/>
        <v>22</v>
      </c>
      <c r="B40" s="4" t="s">
        <v>349</v>
      </c>
      <c r="C40" s="5" t="s">
        <v>15</v>
      </c>
      <c r="D40" s="3" t="s">
        <v>28</v>
      </c>
      <c r="E40" s="82">
        <v>3</v>
      </c>
      <c r="F40" s="1"/>
      <c r="G40" s="44"/>
      <c r="H40" s="93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7" customFormat="1" ht="27" customHeight="1">
      <c r="A41" s="63">
        <f t="shared" si="0"/>
        <v>23</v>
      </c>
      <c r="B41" s="1" t="s">
        <v>36</v>
      </c>
      <c r="C41" s="2" t="s">
        <v>35</v>
      </c>
      <c r="D41" s="3" t="s">
        <v>28</v>
      </c>
      <c r="E41" s="82">
        <v>9</v>
      </c>
      <c r="F41" s="1"/>
      <c r="G41" s="15"/>
      <c r="H41" s="14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  <row r="42" spans="1:19" s="77" customFormat="1" ht="27" customHeight="1">
      <c r="A42" s="63">
        <f t="shared" si="0"/>
        <v>24</v>
      </c>
      <c r="B42" s="1" t="s">
        <v>37</v>
      </c>
      <c r="C42" s="2" t="s">
        <v>15</v>
      </c>
      <c r="D42" s="3" t="s">
        <v>28</v>
      </c>
      <c r="E42" s="82">
        <v>6</v>
      </c>
      <c r="F42" s="1"/>
      <c r="G42" s="15"/>
      <c r="H42" s="14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</row>
    <row r="43" spans="1:19" s="77" customFormat="1" ht="27" customHeight="1">
      <c r="A43" s="63">
        <f t="shared" si="0"/>
        <v>25</v>
      </c>
      <c r="B43" s="1" t="s">
        <v>421</v>
      </c>
      <c r="C43" s="2" t="s">
        <v>15</v>
      </c>
      <c r="D43" s="3" t="s">
        <v>28</v>
      </c>
      <c r="E43" s="82">
        <v>3</v>
      </c>
      <c r="F43" s="1"/>
      <c r="G43" s="15"/>
      <c r="H43" s="14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</row>
    <row r="44" spans="1:19" s="77" customFormat="1" ht="27" customHeight="1">
      <c r="A44" s="63">
        <f t="shared" si="0"/>
        <v>26</v>
      </c>
      <c r="B44" s="1" t="s">
        <v>38</v>
      </c>
      <c r="C44" s="2" t="s">
        <v>15</v>
      </c>
      <c r="D44" s="3" t="s">
        <v>26</v>
      </c>
      <c r="E44" s="82">
        <v>7</v>
      </c>
      <c r="F44" s="1"/>
      <c r="G44" s="15"/>
      <c r="H44" s="14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  <row r="45" spans="1:19" s="77" customFormat="1" ht="27" customHeight="1">
      <c r="A45" s="63">
        <f t="shared" si="0"/>
        <v>27</v>
      </c>
      <c r="B45" s="1" t="s">
        <v>265</v>
      </c>
      <c r="C45" s="2" t="s">
        <v>15</v>
      </c>
      <c r="D45" s="3" t="s">
        <v>26</v>
      </c>
      <c r="E45" s="82">
        <v>5</v>
      </c>
      <c r="F45" s="1"/>
      <c r="G45" s="15"/>
      <c r="H45" s="14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</row>
    <row r="46" spans="1:19" s="77" customFormat="1" ht="27" customHeight="1">
      <c r="A46" s="63">
        <f t="shared" si="0"/>
        <v>28</v>
      </c>
      <c r="B46" s="1" t="s">
        <v>335</v>
      </c>
      <c r="C46" s="2" t="s">
        <v>15</v>
      </c>
      <c r="D46" s="3" t="s">
        <v>26</v>
      </c>
      <c r="E46" s="82">
        <v>7</v>
      </c>
      <c r="F46" s="1"/>
      <c r="G46" s="15"/>
      <c r="H46" s="14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</row>
    <row r="47" spans="1:19" s="77" customFormat="1" ht="27" customHeight="1">
      <c r="A47" s="63">
        <f t="shared" si="0"/>
        <v>29</v>
      </c>
      <c r="B47" s="1" t="s">
        <v>422</v>
      </c>
      <c r="C47" s="2" t="s">
        <v>15</v>
      </c>
      <c r="D47" s="3" t="s">
        <v>22</v>
      </c>
      <c r="E47" s="82">
        <v>5</v>
      </c>
      <c r="F47" s="1"/>
      <c r="G47" s="15"/>
      <c r="H47" s="14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8" spans="1:19" s="77" customFormat="1" ht="27" customHeight="1">
      <c r="A48" s="63">
        <f t="shared" si="0"/>
        <v>30</v>
      </c>
      <c r="B48" s="1" t="s">
        <v>40</v>
      </c>
      <c r="C48" s="2" t="s">
        <v>15</v>
      </c>
      <c r="D48" s="3" t="s">
        <v>347</v>
      </c>
      <c r="E48" s="82">
        <v>3</v>
      </c>
      <c r="F48" s="1"/>
      <c r="G48" s="15"/>
      <c r="H48" s="14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49" spans="1:19" s="77" customFormat="1" ht="27" customHeight="1">
      <c r="A49" s="63">
        <f t="shared" si="0"/>
        <v>31</v>
      </c>
      <c r="B49" s="1" t="s">
        <v>357</v>
      </c>
      <c r="C49" s="2" t="s">
        <v>15</v>
      </c>
      <c r="D49" s="3" t="s">
        <v>33</v>
      </c>
      <c r="E49" s="82">
        <v>3</v>
      </c>
      <c r="F49" s="1"/>
      <c r="G49" s="15"/>
      <c r="H49" s="14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spans="1:19" s="77" customFormat="1" ht="30" customHeight="1">
      <c r="A50" s="63">
        <f t="shared" si="0"/>
        <v>32</v>
      </c>
      <c r="B50" s="1" t="s">
        <v>438</v>
      </c>
      <c r="C50" s="2" t="s">
        <v>261</v>
      </c>
      <c r="D50" s="3" t="s">
        <v>43</v>
      </c>
      <c r="E50" s="82">
        <v>2</v>
      </c>
      <c r="F50" s="1"/>
      <c r="G50" s="15"/>
      <c r="H50" s="14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</row>
    <row r="51" spans="1:19" s="77" customFormat="1" ht="27" customHeight="1">
      <c r="A51" s="63">
        <f t="shared" si="0"/>
        <v>33</v>
      </c>
      <c r="B51" s="1" t="s">
        <v>438</v>
      </c>
      <c r="C51" s="2" t="s">
        <v>261</v>
      </c>
      <c r="D51" s="3" t="s">
        <v>39</v>
      </c>
      <c r="E51" s="82">
        <v>5</v>
      </c>
      <c r="F51" s="1"/>
      <c r="G51" s="15"/>
      <c r="H51" s="14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spans="1:19" s="77" customFormat="1" ht="27" customHeight="1">
      <c r="A52" s="63">
        <f t="shared" si="0"/>
        <v>34</v>
      </c>
      <c r="B52" s="1" t="s">
        <v>41</v>
      </c>
      <c r="C52" s="2" t="s">
        <v>15</v>
      </c>
      <c r="D52" s="3" t="s">
        <v>22</v>
      </c>
      <c r="E52" s="82">
        <v>41</v>
      </c>
      <c r="F52" s="1"/>
      <c r="G52" s="15"/>
      <c r="H52" s="14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</row>
    <row r="53" spans="1:19" s="77" customFormat="1" ht="27" customHeight="1">
      <c r="A53" s="63">
        <f t="shared" si="0"/>
        <v>35</v>
      </c>
      <c r="B53" s="1" t="s">
        <v>42</v>
      </c>
      <c r="C53" s="2" t="s">
        <v>15</v>
      </c>
      <c r="D53" s="3" t="s">
        <v>22</v>
      </c>
      <c r="E53" s="82">
        <v>40</v>
      </c>
      <c r="F53" s="1"/>
      <c r="G53" s="15"/>
      <c r="H53" s="14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</row>
    <row r="54" spans="1:19" s="77" customFormat="1" ht="27" customHeight="1">
      <c r="A54" s="63">
        <f t="shared" si="0"/>
        <v>36</v>
      </c>
      <c r="B54" s="1" t="s">
        <v>44</v>
      </c>
      <c r="C54" s="2" t="s">
        <v>15</v>
      </c>
      <c r="D54" s="3" t="s">
        <v>28</v>
      </c>
      <c r="E54" s="82">
        <v>11</v>
      </c>
      <c r="F54" s="1"/>
      <c r="G54" s="15"/>
      <c r="H54" s="14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</row>
    <row r="55" spans="1:19" s="77" customFormat="1" ht="27" customHeight="1">
      <c r="A55" s="63">
        <f t="shared" si="0"/>
        <v>37</v>
      </c>
      <c r="B55" s="1" t="s">
        <v>374</v>
      </c>
      <c r="C55" s="2" t="s">
        <v>15</v>
      </c>
      <c r="D55" s="3" t="s">
        <v>28</v>
      </c>
      <c r="E55" s="82">
        <v>15</v>
      </c>
      <c r="F55" s="1"/>
      <c r="G55" s="15"/>
      <c r="H55" s="14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</row>
    <row r="56" spans="1:19" s="77" customFormat="1" ht="27" customHeight="1">
      <c r="A56" s="63">
        <f t="shared" si="0"/>
        <v>38</v>
      </c>
      <c r="B56" s="1" t="s">
        <v>462</v>
      </c>
      <c r="C56" s="2" t="s">
        <v>15</v>
      </c>
      <c r="D56" s="3" t="s">
        <v>26</v>
      </c>
      <c r="E56" s="82">
        <v>5</v>
      </c>
      <c r="F56" s="1"/>
      <c r="G56" s="15"/>
      <c r="H56" s="14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</row>
    <row r="57" spans="1:19" s="77" customFormat="1" ht="27" customHeight="1">
      <c r="A57" s="63">
        <f t="shared" si="0"/>
        <v>39</v>
      </c>
      <c r="B57" s="13" t="s">
        <v>46</v>
      </c>
      <c r="C57" s="48" t="s">
        <v>15</v>
      </c>
      <c r="D57" s="49" t="s">
        <v>26</v>
      </c>
      <c r="E57" s="84">
        <v>14</v>
      </c>
      <c r="F57" s="13"/>
      <c r="G57" s="56"/>
      <c r="H57" s="14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</row>
    <row r="58" spans="1:19" s="77" customFormat="1" ht="27" customHeight="1">
      <c r="A58" s="63">
        <f t="shared" si="0"/>
        <v>40</v>
      </c>
      <c r="B58" s="14" t="s">
        <v>415</v>
      </c>
      <c r="C58" s="50" t="s">
        <v>15</v>
      </c>
      <c r="D58" s="51" t="s">
        <v>16</v>
      </c>
      <c r="E58" s="85">
        <v>3</v>
      </c>
      <c r="F58" s="14"/>
      <c r="G58" s="14"/>
      <c r="H58" s="14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</row>
    <row r="59" spans="1:19" ht="49.75" customHeight="1">
      <c r="A59" s="118" t="s">
        <v>47</v>
      </c>
      <c r="B59" s="119"/>
      <c r="C59" s="119"/>
      <c r="D59" s="119"/>
      <c r="E59" s="95"/>
      <c r="F59" s="61"/>
      <c r="G59" s="61"/>
      <c r="H59" s="94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</row>
    <row r="60" spans="1:19" ht="36" customHeight="1">
      <c r="A60" s="45">
        <v>1</v>
      </c>
      <c r="B60" s="30" t="s">
        <v>48</v>
      </c>
      <c r="C60" s="46" t="s">
        <v>49</v>
      </c>
      <c r="D60" s="47" t="s">
        <v>50</v>
      </c>
      <c r="E60" s="86">
        <v>55</v>
      </c>
      <c r="F60" s="30"/>
      <c r="G60" s="62"/>
      <c r="H60" s="14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</row>
    <row r="61" spans="1:19" ht="27" customHeight="1">
      <c r="A61" s="78">
        <f t="shared" ref="A61:A124" si="1">A60+1</f>
        <v>2</v>
      </c>
      <c r="B61" s="4" t="s">
        <v>51</v>
      </c>
      <c r="C61" s="5" t="s">
        <v>15</v>
      </c>
      <c r="D61" s="3" t="s">
        <v>22</v>
      </c>
      <c r="E61" s="82">
        <v>8</v>
      </c>
      <c r="F61" s="1"/>
      <c r="G61" s="15"/>
      <c r="H61" s="14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</row>
    <row r="62" spans="1:19" ht="35.4" customHeight="1">
      <c r="A62" s="81">
        <f t="shared" si="1"/>
        <v>3</v>
      </c>
      <c r="B62" s="4" t="s">
        <v>397</v>
      </c>
      <c r="C62" s="5" t="s">
        <v>261</v>
      </c>
      <c r="D62" s="3" t="s">
        <v>70</v>
      </c>
      <c r="E62" s="82">
        <v>2</v>
      </c>
      <c r="F62" s="1"/>
      <c r="G62" s="15"/>
      <c r="H62" s="14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</row>
    <row r="63" spans="1:19" ht="27" customHeight="1">
      <c r="A63" s="81">
        <f t="shared" si="1"/>
        <v>4</v>
      </c>
      <c r="B63" s="4" t="s">
        <v>54</v>
      </c>
      <c r="C63" s="5" t="s">
        <v>55</v>
      </c>
      <c r="D63" s="3" t="s">
        <v>56</v>
      </c>
      <c r="E63" s="82">
        <v>4</v>
      </c>
      <c r="F63" s="1"/>
      <c r="G63" s="15"/>
      <c r="H63" s="14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</row>
    <row r="64" spans="1:19" ht="27" customHeight="1">
      <c r="A64" s="81">
        <f t="shared" si="1"/>
        <v>5</v>
      </c>
      <c r="B64" s="1" t="s">
        <v>57</v>
      </c>
      <c r="C64" s="2" t="s">
        <v>58</v>
      </c>
      <c r="D64" s="3" t="s">
        <v>59</v>
      </c>
      <c r="E64" s="82">
        <v>6</v>
      </c>
      <c r="F64" s="1"/>
      <c r="G64" s="15"/>
      <c r="H64" s="14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</row>
    <row r="65" spans="1:19" ht="27" customHeight="1">
      <c r="A65" s="81">
        <f t="shared" si="1"/>
        <v>6</v>
      </c>
      <c r="B65" s="4" t="s">
        <v>57</v>
      </c>
      <c r="C65" s="5" t="s">
        <v>60</v>
      </c>
      <c r="D65" s="3" t="s">
        <v>61</v>
      </c>
      <c r="E65" s="82">
        <v>6</v>
      </c>
      <c r="F65" s="1"/>
      <c r="G65" s="15"/>
      <c r="H65" s="14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</row>
    <row r="66" spans="1:19" ht="27" customHeight="1">
      <c r="A66" s="81">
        <f t="shared" si="1"/>
        <v>7</v>
      </c>
      <c r="B66" s="4" t="s">
        <v>361</v>
      </c>
      <c r="C66" s="5" t="s">
        <v>58</v>
      </c>
      <c r="D66" s="3" t="s">
        <v>59</v>
      </c>
      <c r="E66" s="82">
        <v>2</v>
      </c>
      <c r="F66" s="1"/>
      <c r="G66" s="15"/>
      <c r="H66" s="14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</row>
    <row r="67" spans="1:19" ht="27" customHeight="1">
      <c r="A67" s="81">
        <f t="shared" si="1"/>
        <v>8</v>
      </c>
      <c r="B67" s="4" t="s">
        <v>435</v>
      </c>
      <c r="C67" s="5" t="s">
        <v>15</v>
      </c>
      <c r="D67" s="3" t="s">
        <v>152</v>
      </c>
      <c r="E67" s="82">
        <v>1</v>
      </c>
      <c r="F67" s="1"/>
      <c r="G67" s="15"/>
      <c r="H67" s="14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</row>
    <row r="68" spans="1:19" ht="27" customHeight="1">
      <c r="A68" s="81">
        <f t="shared" si="1"/>
        <v>9</v>
      </c>
      <c r="B68" s="4" t="s">
        <v>64</v>
      </c>
      <c r="C68" s="5" t="s">
        <v>65</v>
      </c>
      <c r="D68" s="3" t="s">
        <v>66</v>
      </c>
      <c r="E68" s="82">
        <v>10</v>
      </c>
      <c r="F68" s="1"/>
      <c r="G68" s="15"/>
      <c r="H68" s="14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</row>
    <row r="69" spans="1:19" ht="27" customHeight="1">
      <c r="A69" s="81">
        <f t="shared" si="1"/>
        <v>10</v>
      </c>
      <c r="B69" s="4" t="s">
        <v>68</v>
      </c>
      <c r="C69" s="5" t="s">
        <v>69</v>
      </c>
      <c r="D69" s="3" t="s">
        <v>70</v>
      </c>
      <c r="E69" s="82">
        <v>7</v>
      </c>
      <c r="F69" s="1"/>
      <c r="G69" s="15"/>
      <c r="H69" s="14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</row>
    <row r="70" spans="1:19" ht="27" customHeight="1">
      <c r="A70" s="81">
        <f t="shared" si="1"/>
        <v>11</v>
      </c>
      <c r="B70" s="4" t="s">
        <v>68</v>
      </c>
      <c r="C70" s="5" t="s">
        <v>69</v>
      </c>
      <c r="D70" s="3" t="s">
        <v>39</v>
      </c>
      <c r="E70" s="82">
        <v>7</v>
      </c>
      <c r="F70" s="1"/>
      <c r="G70" s="15"/>
      <c r="H70" s="14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</row>
    <row r="71" spans="1:19" ht="27" customHeight="1">
      <c r="A71" s="81">
        <f t="shared" si="1"/>
        <v>12</v>
      </c>
      <c r="B71" s="4" t="s">
        <v>72</v>
      </c>
      <c r="C71" s="5" t="s">
        <v>15</v>
      </c>
      <c r="D71" s="3" t="s">
        <v>33</v>
      </c>
      <c r="E71" s="82">
        <v>10</v>
      </c>
      <c r="F71" s="1"/>
      <c r="G71" s="15"/>
      <c r="H71" s="14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</row>
    <row r="72" spans="1:19" ht="27" customHeight="1">
      <c r="A72" s="81">
        <f t="shared" si="1"/>
        <v>13</v>
      </c>
      <c r="B72" s="4" t="s">
        <v>73</v>
      </c>
      <c r="C72" s="5" t="s">
        <v>45</v>
      </c>
      <c r="D72" s="3" t="s">
        <v>74</v>
      </c>
      <c r="E72" s="82">
        <v>5</v>
      </c>
      <c r="F72" s="1"/>
      <c r="G72" s="15"/>
      <c r="H72" s="14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</row>
    <row r="73" spans="1:19" ht="34.25" customHeight="1">
      <c r="A73" s="81">
        <f t="shared" si="1"/>
        <v>14</v>
      </c>
      <c r="B73" s="4" t="s">
        <v>76</v>
      </c>
      <c r="C73" s="5" t="s">
        <v>52</v>
      </c>
      <c r="D73" s="3" t="s">
        <v>22</v>
      </c>
      <c r="E73" s="82">
        <v>4</v>
      </c>
      <c r="F73" s="1"/>
      <c r="G73" s="15"/>
      <c r="H73" s="14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</row>
    <row r="74" spans="1:19" ht="27" customHeight="1">
      <c r="A74" s="81">
        <f t="shared" si="1"/>
        <v>15</v>
      </c>
      <c r="B74" s="4" t="s">
        <v>77</v>
      </c>
      <c r="C74" s="5" t="s">
        <v>15</v>
      </c>
      <c r="D74" s="3" t="s">
        <v>26</v>
      </c>
      <c r="E74" s="82">
        <v>11</v>
      </c>
      <c r="F74" s="1"/>
      <c r="G74" s="15"/>
      <c r="H74" s="14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</row>
    <row r="75" spans="1:19" ht="31.25" customHeight="1">
      <c r="A75" s="81">
        <f t="shared" si="1"/>
        <v>16</v>
      </c>
      <c r="B75" s="4" t="s">
        <v>78</v>
      </c>
      <c r="C75" s="5" t="s">
        <v>52</v>
      </c>
      <c r="D75" s="3" t="s">
        <v>79</v>
      </c>
      <c r="E75" s="82">
        <v>3</v>
      </c>
      <c r="F75" s="1"/>
      <c r="G75" s="15"/>
      <c r="H75" s="14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</row>
    <row r="76" spans="1:19" ht="27" customHeight="1">
      <c r="A76" s="81">
        <f t="shared" si="1"/>
        <v>17</v>
      </c>
      <c r="B76" s="4" t="s">
        <v>81</v>
      </c>
      <c r="C76" s="5" t="s">
        <v>45</v>
      </c>
      <c r="D76" s="3" t="s">
        <v>82</v>
      </c>
      <c r="E76" s="82">
        <v>6</v>
      </c>
      <c r="F76" s="1"/>
      <c r="G76" s="15"/>
      <c r="H76" s="14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</row>
    <row r="77" spans="1:19" ht="27" customHeight="1">
      <c r="A77" s="81">
        <f t="shared" si="1"/>
        <v>18</v>
      </c>
      <c r="B77" s="4" t="s">
        <v>81</v>
      </c>
      <c r="C77" s="5" t="s">
        <v>45</v>
      </c>
      <c r="D77" s="3" t="s">
        <v>39</v>
      </c>
      <c r="E77" s="82">
        <v>4</v>
      </c>
      <c r="F77" s="1"/>
      <c r="G77" s="15"/>
      <c r="H77" s="14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</row>
    <row r="78" spans="1:19" ht="27" customHeight="1">
      <c r="A78" s="81">
        <f t="shared" si="1"/>
        <v>19</v>
      </c>
      <c r="B78" s="4" t="s">
        <v>332</v>
      </c>
      <c r="C78" s="5" t="s">
        <v>15</v>
      </c>
      <c r="D78" s="3" t="s">
        <v>22</v>
      </c>
      <c r="E78" s="82">
        <v>2</v>
      </c>
      <c r="F78" s="1"/>
      <c r="G78" s="15"/>
      <c r="H78" s="14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</row>
    <row r="79" spans="1:19" ht="27" customHeight="1">
      <c r="A79" s="81">
        <f t="shared" si="1"/>
        <v>20</v>
      </c>
      <c r="B79" s="4" t="s">
        <v>83</v>
      </c>
      <c r="C79" s="5" t="s">
        <v>15</v>
      </c>
      <c r="D79" s="3" t="s">
        <v>84</v>
      </c>
      <c r="E79" s="82">
        <v>7</v>
      </c>
      <c r="F79" s="1"/>
      <c r="G79" s="15"/>
      <c r="H79" s="14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</row>
    <row r="80" spans="1:19" ht="27" customHeight="1">
      <c r="A80" s="81">
        <f t="shared" si="1"/>
        <v>21</v>
      </c>
      <c r="B80" s="4" t="s">
        <v>83</v>
      </c>
      <c r="C80" s="5" t="s">
        <v>15</v>
      </c>
      <c r="D80" s="3" t="s">
        <v>79</v>
      </c>
      <c r="E80" s="82">
        <v>2</v>
      </c>
      <c r="F80" s="1"/>
      <c r="G80" s="15"/>
      <c r="H80" s="14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</row>
    <row r="81" spans="1:19" ht="36" customHeight="1">
      <c r="A81" s="81">
        <f t="shared" si="1"/>
        <v>22</v>
      </c>
      <c r="B81" s="4" t="s">
        <v>325</v>
      </c>
      <c r="C81" s="5" t="s">
        <v>330</v>
      </c>
      <c r="D81" s="3" t="s">
        <v>39</v>
      </c>
      <c r="E81" s="82">
        <v>6</v>
      </c>
      <c r="F81" s="1"/>
      <c r="G81" s="15"/>
      <c r="H81" s="14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</row>
    <row r="82" spans="1:19" ht="27" customHeight="1">
      <c r="A82" s="81">
        <f t="shared" si="1"/>
        <v>23</v>
      </c>
      <c r="B82" s="4" t="s">
        <v>85</v>
      </c>
      <c r="C82" s="5" t="s">
        <v>86</v>
      </c>
      <c r="D82" s="3" t="s">
        <v>87</v>
      </c>
      <c r="E82" s="82">
        <v>19</v>
      </c>
      <c r="F82" s="1"/>
      <c r="G82" s="15"/>
      <c r="H82" s="14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</row>
    <row r="83" spans="1:19" ht="27" customHeight="1">
      <c r="A83" s="81">
        <f t="shared" si="1"/>
        <v>24</v>
      </c>
      <c r="B83" s="4" t="s">
        <v>85</v>
      </c>
      <c r="C83" s="5" t="s">
        <v>86</v>
      </c>
      <c r="D83" s="3" t="s">
        <v>88</v>
      </c>
      <c r="E83" s="82">
        <v>19</v>
      </c>
      <c r="F83" s="1"/>
      <c r="G83" s="15"/>
      <c r="H83" s="14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</row>
    <row r="84" spans="1:19" ht="27" customHeight="1">
      <c r="A84" s="81">
        <f t="shared" si="1"/>
        <v>25</v>
      </c>
      <c r="B84" s="4" t="s">
        <v>85</v>
      </c>
      <c r="C84" s="5" t="s">
        <v>86</v>
      </c>
      <c r="D84" s="3" t="s">
        <v>89</v>
      </c>
      <c r="E84" s="82">
        <v>17</v>
      </c>
      <c r="F84" s="1"/>
      <c r="G84" s="15"/>
      <c r="H84" s="14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</row>
    <row r="85" spans="1:19" ht="27" customHeight="1">
      <c r="A85" s="81">
        <f t="shared" si="1"/>
        <v>26</v>
      </c>
      <c r="B85" s="4" t="s">
        <v>90</v>
      </c>
      <c r="C85" s="2" t="s">
        <v>86</v>
      </c>
      <c r="D85" s="3" t="s">
        <v>91</v>
      </c>
      <c r="E85" s="82">
        <v>17</v>
      </c>
      <c r="F85" s="1"/>
      <c r="G85" s="15"/>
      <c r="H85" s="14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</row>
    <row r="86" spans="1:19" ht="27" customHeight="1">
      <c r="A86" s="81">
        <f t="shared" si="1"/>
        <v>27</v>
      </c>
      <c r="B86" s="4" t="s">
        <v>90</v>
      </c>
      <c r="C86" s="2" t="s">
        <v>86</v>
      </c>
      <c r="D86" s="3" t="s">
        <v>92</v>
      </c>
      <c r="E86" s="82">
        <v>16</v>
      </c>
      <c r="F86" s="1"/>
      <c r="G86" s="15"/>
      <c r="H86" s="14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</row>
    <row r="87" spans="1:19" ht="27" customHeight="1">
      <c r="A87" s="81">
        <f t="shared" si="1"/>
        <v>28</v>
      </c>
      <c r="B87" s="4" t="s">
        <v>95</v>
      </c>
      <c r="C87" s="5" t="s">
        <v>96</v>
      </c>
      <c r="D87" s="3" t="s">
        <v>94</v>
      </c>
      <c r="E87" s="82">
        <v>10</v>
      </c>
      <c r="F87" s="1"/>
      <c r="G87" s="15"/>
      <c r="H87" s="14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</row>
    <row r="88" spans="1:19" ht="27" customHeight="1">
      <c r="A88" s="81">
        <f t="shared" si="1"/>
        <v>29</v>
      </c>
      <c r="B88" s="4" t="s">
        <v>95</v>
      </c>
      <c r="C88" s="5" t="s">
        <v>96</v>
      </c>
      <c r="D88" s="3" t="s">
        <v>97</v>
      </c>
      <c r="E88" s="82">
        <v>30</v>
      </c>
      <c r="F88" s="1"/>
      <c r="G88" s="15"/>
      <c r="H88" s="14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</row>
    <row r="89" spans="1:19" ht="27" customHeight="1">
      <c r="A89" s="81">
        <f t="shared" si="1"/>
        <v>30</v>
      </c>
      <c r="B89" s="4" t="s">
        <v>411</v>
      </c>
      <c r="C89" s="5" t="s">
        <v>96</v>
      </c>
      <c r="D89" s="3" t="s">
        <v>355</v>
      </c>
      <c r="E89" s="82">
        <v>50</v>
      </c>
      <c r="F89" s="1"/>
      <c r="G89" s="15"/>
      <c r="H89" s="14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</row>
    <row r="90" spans="1:19" ht="27" customHeight="1">
      <c r="A90" s="81">
        <f t="shared" si="1"/>
        <v>31</v>
      </c>
      <c r="B90" s="4" t="s">
        <v>412</v>
      </c>
      <c r="C90" s="5" t="s">
        <v>96</v>
      </c>
      <c r="D90" s="3" t="s">
        <v>355</v>
      </c>
      <c r="E90" s="82">
        <v>15</v>
      </c>
      <c r="F90" s="1"/>
      <c r="G90" s="15"/>
      <c r="H90" s="14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</row>
    <row r="91" spans="1:19" ht="27" customHeight="1">
      <c r="A91" s="81">
        <f t="shared" si="1"/>
        <v>32</v>
      </c>
      <c r="B91" s="4" t="s">
        <v>392</v>
      </c>
      <c r="C91" s="5" t="s">
        <v>96</v>
      </c>
      <c r="D91" s="3" t="s">
        <v>452</v>
      </c>
      <c r="E91" s="82">
        <v>5</v>
      </c>
      <c r="F91" s="1"/>
      <c r="G91" s="15"/>
      <c r="H91" s="14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</row>
    <row r="92" spans="1:19" ht="27" customHeight="1">
      <c r="A92" s="81">
        <f t="shared" si="1"/>
        <v>33</v>
      </c>
      <c r="B92" s="4" t="s">
        <v>99</v>
      </c>
      <c r="C92" s="5" t="s">
        <v>174</v>
      </c>
      <c r="D92" s="3" t="s">
        <v>98</v>
      </c>
      <c r="E92" s="82">
        <v>20</v>
      </c>
      <c r="F92" s="1"/>
      <c r="G92" s="15"/>
      <c r="H92" s="14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</row>
    <row r="93" spans="1:19" ht="27" customHeight="1">
      <c r="A93" s="81">
        <f t="shared" si="1"/>
        <v>34</v>
      </c>
      <c r="B93" s="4" t="s">
        <v>100</v>
      </c>
      <c r="C93" s="5" t="s">
        <v>71</v>
      </c>
      <c r="D93" s="3" t="s">
        <v>101</v>
      </c>
      <c r="E93" s="82">
        <v>3</v>
      </c>
      <c r="F93" s="1"/>
      <c r="G93" s="15"/>
      <c r="H93" s="14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</row>
    <row r="94" spans="1:19" ht="27" customHeight="1">
      <c r="A94" s="81">
        <f t="shared" si="1"/>
        <v>35</v>
      </c>
      <c r="B94" s="4" t="s">
        <v>394</v>
      </c>
      <c r="C94" s="5" t="s">
        <v>15</v>
      </c>
      <c r="D94" s="3" t="s">
        <v>16</v>
      </c>
      <c r="E94" s="82">
        <v>6</v>
      </c>
      <c r="F94" s="1"/>
      <c r="G94" s="15"/>
      <c r="H94" s="14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</row>
    <row r="95" spans="1:19" ht="27" customHeight="1">
      <c r="A95" s="81">
        <f t="shared" si="1"/>
        <v>36</v>
      </c>
      <c r="B95" s="4" t="s">
        <v>354</v>
      </c>
      <c r="C95" s="5" t="s">
        <v>15</v>
      </c>
      <c r="D95" s="3" t="s">
        <v>351</v>
      </c>
      <c r="E95" s="82">
        <v>3</v>
      </c>
      <c r="F95" s="1"/>
      <c r="G95" s="15"/>
      <c r="H95" s="14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</row>
    <row r="96" spans="1:19" ht="32.4" customHeight="1">
      <c r="A96" s="81">
        <f t="shared" si="1"/>
        <v>37</v>
      </c>
      <c r="B96" s="4" t="s">
        <v>365</v>
      </c>
      <c r="C96" s="5" t="s">
        <v>364</v>
      </c>
      <c r="D96" s="3" t="s">
        <v>102</v>
      </c>
      <c r="E96" s="82">
        <v>5</v>
      </c>
      <c r="F96" s="1"/>
      <c r="G96" s="15"/>
      <c r="H96" s="14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</row>
    <row r="97" spans="1:19" ht="27" customHeight="1">
      <c r="A97" s="81">
        <f t="shared" si="1"/>
        <v>38</v>
      </c>
      <c r="B97" s="4" t="s">
        <v>366</v>
      </c>
      <c r="C97" s="5" t="s">
        <v>35</v>
      </c>
      <c r="D97" s="3" t="s">
        <v>102</v>
      </c>
      <c r="E97" s="82">
        <v>13</v>
      </c>
      <c r="F97" s="1"/>
      <c r="G97" s="15"/>
      <c r="H97" s="14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</row>
    <row r="98" spans="1:19" ht="27" customHeight="1">
      <c r="A98" s="81">
        <f t="shared" si="1"/>
        <v>39</v>
      </c>
      <c r="B98" s="4" t="s">
        <v>103</v>
      </c>
      <c r="C98" s="5" t="s">
        <v>15</v>
      </c>
      <c r="D98" s="3" t="s">
        <v>28</v>
      </c>
      <c r="E98" s="82">
        <v>2</v>
      </c>
      <c r="F98" s="1"/>
      <c r="G98" s="15"/>
      <c r="H98" s="14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</row>
    <row r="99" spans="1:19" ht="27" customHeight="1">
      <c r="A99" s="81">
        <f t="shared" si="1"/>
        <v>40</v>
      </c>
      <c r="B99" s="4" t="s">
        <v>419</v>
      </c>
      <c r="C99" s="5" t="s">
        <v>15</v>
      </c>
      <c r="D99" s="3" t="s">
        <v>28</v>
      </c>
      <c r="E99" s="82">
        <v>4</v>
      </c>
      <c r="F99" s="1"/>
      <c r="G99" s="15"/>
      <c r="H99" s="14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</row>
    <row r="100" spans="1:19" ht="27" customHeight="1">
      <c r="A100" s="81">
        <f t="shared" si="1"/>
        <v>41</v>
      </c>
      <c r="B100" s="4" t="s">
        <v>104</v>
      </c>
      <c r="C100" s="5" t="s">
        <v>65</v>
      </c>
      <c r="D100" s="3" t="s">
        <v>75</v>
      </c>
      <c r="E100" s="82">
        <v>1</v>
      </c>
      <c r="F100" s="1"/>
      <c r="G100" s="15"/>
      <c r="H100" s="14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</row>
    <row r="101" spans="1:19" ht="33.65" customHeight="1">
      <c r="A101" s="81">
        <f t="shared" si="1"/>
        <v>42</v>
      </c>
      <c r="B101" s="4" t="s">
        <v>106</v>
      </c>
      <c r="C101" s="5" t="s">
        <v>52</v>
      </c>
      <c r="D101" s="3" t="s">
        <v>107</v>
      </c>
      <c r="E101" s="82">
        <v>17</v>
      </c>
      <c r="F101" s="1"/>
      <c r="G101" s="15"/>
      <c r="H101" s="14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</row>
    <row r="102" spans="1:19" ht="27" customHeight="1">
      <c r="A102" s="81">
        <f t="shared" si="1"/>
        <v>43</v>
      </c>
      <c r="B102" s="4" t="s">
        <v>106</v>
      </c>
      <c r="C102" s="5" t="s">
        <v>29</v>
      </c>
      <c r="D102" s="3" t="s">
        <v>80</v>
      </c>
      <c r="E102" s="82">
        <v>3</v>
      </c>
      <c r="F102" s="1"/>
      <c r="G102" s="15"/>
      <c r="H102" s="14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</row>
    <row r="103" spans="1:19" ht="27" customHeight="1">
      <c r="A103" s="81">
        <f t="shared" si="1"/>
        <v>44</v>
      </c>
      <c r="B103" s="4" t="s">
        <v>108</v>
      </c>
      <c r="C103" s="5" t="s">
        <v>15</v>
      </c>
      <c r="D103" s="3" t="s">
        <v>22</v>
      </c>
      <c r="E103" s="82">
        <v>4</v>
      </c>
      <c r="F103" s="1"/>
      <c r="G103" s="15"/>
      <c r="H103" s="14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</row>
    <row r="104" spans="1:19" ht="27" customHeight="1">
      <c r="A104" s="81">
        <f t="shared" si="1"/>
        <v>45</v>
      </c>
      <c r="B104" s="4" t="s">
        <v>389</v>
      </c>
      <c r="C104" s="5" t="s">
        <v>35</v>
      </c>
      <c r="D104" s="3" t="s">
        <v>28</v>
      </c>
      <c r="E104" s="82">
        <v>3</v>
      </c>
      <c r="F104" s="1"/>
      <c r="G104" s="15"/>
      <c r="H104" s="14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</row>
    <row r="105" spans="1:19" ht="27" customHeight="1">
      <c r="A105" s="81">
        <f t="shared" si="1"/>
        <v>46</v>
      </c>
      <c r="B105" s="4" t="s">
        <v>350</v>
      </c>
      <c r="C105" s="5" t="s">
        <v>15</v>
      </c>
      <c r="D105" s="3" t="s">
        <v>16</v>
      </c>
      <c r="E105" s="82">
        <v>3</v>
      </c>
      <c r="F105" s="1"/>
      <c r="G105" s="15"/>
      <c r="H105" s="14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</row>
    <row r="106" spans="1:19" ht="27" customHeight="1">
      <c r="A106" s="81">
        <f t="shared" si="1"/>
        <v>47</v>
      </c>
      <c r="B106" s="4" t="s">
        <v>109</v>
      </c>
      <c r="C106" s="2" t="s">
        <v>15</v>
      </c>
      <c r="D106" s="3" t="s">
        <v>22</v>
      </c>
      <c r="E106" s="82">
        <v>4</v>
      </c>
      <c r="F106" s="1"/>
      <c r="G106" s="15"/>
      <c r="H106" s="14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</row>
    <row r="107" spans="1:19" ht="27" customHeight="1">
      <c r="A107" s="81">
        <f t="shared" si="1"/>
        <v>48</v>
      </c>
      <c r="B107" s="4" t="s">
        <v>110</v>
      </c>
      <c r="C107" s="2" t="s">
        <v>15</v>
      </c>
      <c r="D107" s="3" t="s">
        <v>28</v>
      </c>
      <c r="E107" s="82">
        <v>3</v>
      </c>
      <c r="F107" s="1"/>
      <c r="G107" s="15"/>
      <c r="H107" s="14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</row>
    <row r="108" spans="1:19" ht="27" customHeight="1">
      <c r="A108" s="81">
        <f t="shared" si="1"/>
        <v>49</v>
      </c>
      <c r="B108" s="4" t="s">
        <v>111</v>
      </c>
      <c r="C108" s="5" t="s">
        <v>15</v>
      </c>
      <c r="D108" s="3" t="s">
        <v>112</v>
      </c>
      <c r="E108" s="82">
        <v>1</v>
      </c>
      <c r="F108" s="1"/>
      <c r="G108" s="15"/>
      <c r="H108" s="14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</row>
    <row r="109" spans="1:19" ht="27" customHeight="1">
      <c r="A109" s="81">
        <f t="shared" si="1"/>
        <v>50</v>
      </c>
      <c r="B109" s="4" t="s">
        <v>114</v>
      </c>
      <c r="C109" s="5" t="s">
        <v>159</v>
      </c>
      <c r="D109" s="3" t="s">
        <v>22</v>
      </c>
      <c r="E109" s="82">
        <v>9</v>
      </c>
      <c r="F109" s="1"/>
      <c r="G109" s="15"/>
      <c r="H109" s="14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</row>
    <row r="110" spans="1:19" ht="27" customHeight="1">
      <c r="A110" s="81">
        <f t="shared" si="1"/>
        <v>51</v>
      </c>
      <c r="B110" s="4" t="s">
        <v>115</v>
      </c>
      <c r="C110" s="5" t="s">
        <v>159</v>
      </c>
      <c r="D110" s="3" t="s">
        <v>116</v>
      </c>
      <c r="E110" s="82">
        <v>14</v>
      </c>
      <c r="F110" s="1"/>
      <c r="G110" s="15"/>
      <c r="H110" s="14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</row>
    <row r="111" spans="1:19" ht="27" customHeight="1">
      <c r="A111" s="81">
        <f t="shared" si="1"/>
        <v>52</v>
      </c>
      <c r="B111" s="4" t="s">
        <v>430</v>
      </c>
      <c r="C111" s="5" t="s">
        <v>159</v>
      </c>
      <c r="D111" s="3" t="s">
        <v>120</v>
      </c>
      <c r="E111" s="82">
        <v>3</v>
      </c>
      <c r="F111" s="1"/>
      <c r="G111" s="15"/>
      <c r="H111" s="14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</row>
    <row r="112" spans="1:19" ht="31.75" customHeight="1">
      <c r="A112" s="81">
        <f t="shared" si="1"/>
        <v>53</v>
      </c>
      <c r="B112" s="4" t="s">
        <v>391</v>
      </c>
      <c r="C112" s="5" t="s">
        <v>35</v>
      </c>
      <c r="D112" s="3" t="s">
        <v>24</v>
      </c>
      <c r="E112" s="82">
        <v>3</v>
      </c>
      <c r="F112" s="1"/>
      <c r="G112" s="15"/>
      <c r="H112" s="14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</row>
    <row r="113" spans="1:19" ht="31.75" customHeight="1">
      <c r="A113" s="81">
        <f t="shared" si="1"/>
        <v>54</v>
      </c>
      <c r="B113" s="4" t="s">
        <v>414</v>
      </c>
      <c r="C113" s="5" t="s">
        <v>15</v>
      </c>
      <c r="D113" s="3" t="s">
        <v>28</v>
      </c>
      <c r="E113" s="82">
        <v>3</v>
      </c>
      <c r="F113" s="1"/>
      <c r="G113" s="15"/>
      <c r="H113" s="14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</row>
    <row r="114" spans="1:19" ht="27" customHeight="1">
      <c r="A114" s="81">
        <f t="shared" si="1"/>
        <v>55</v>
      </c>
      <c r="B114" s="4" t="s">
        <v>424</v>
      </c>
      <c r="C114" s="5" t="s">
        <v>123</v>
      </c>
      <c r="D114" s="3" t="s">
        <v>117</v>
      </c>
      <c r="E114" s="82">
        <v>3</v>
      </c>
      <c r="F114" s="1"/>
      <c r="G114" s="15"/>
      <c r="H114" s="14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</row>
    <row r="115" spans="1:19" ht="27" customHeight="1">
      <c r="A115" s="81">
        <f t="shared" si="1"/>
        <v>56</v>
      </c>
      <c r="B115" s="4" t="s">
        <v>331</v>
      </c>
      <c r="C115" s="5" t="s">
        <v>35</v>
      </c>
      <c r="D115" s="3" t="s">
        <v>33</v>
      </c>
      <c r="E115" s="82">
        <v>2</v>
      </c>
      <c r="F115" s="1"/>
      <c r="G115" s="15"/>
      <c r="H115" s="14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</row>
    <row r="116" spans="1:19" ht="27" customHeight="1">
      <c r="A116" s="81">
        <f t="shared" si="1"/>
        <v>57</v>
      </c>
      <c r="B116" s="4" t="s">
        <v>118</v>
      </c>
      <c r="C116" s="5" t="s">
        <v>15</v>
      </c>
      <c r="D116" s="3" t="s">
        <v>28</v>
      </c>
      <c r="E116" s="82">
        <v>3</v>
      </c>
      <c r="F116" s="1"/>
      <c r="G116" s="15"/>
      <c r="H116" s="14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</row>
    <row r="117" spans="1:19" ht="27" customHeight="1">
      <c r="A117" s="81">
        <f t="shared" si="1"/>
        <v>58</v>
      </c>
      <c r="B117" s="4" t="s">
        <v>119</v>
      </c>
      <c r="C117" s="5" t="s">
        <v>86</v>
      </c>
      <c r="D117" s="3" t="s">
        <v>79</v>
      </c>
      <c r="E117" s="82">
        <v>1</v>
      </c>
      <c r="F117" s="1"/>
      <c r="G117" s="15"/>
      <c r="H117" s="14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</row>
    <row r="118" spans="1:19" ht="27" customHeight="1">
      <c r="A118" s="81">
        <f t="shared" si="1"/>
        <v>59</v>
      </c>
      <c r="B118" s="4" t="s">
        <v>121</v>
      </c>
      <c r="C118" s="5" t="s">
        <v>49</v>
      </c>
      <c r="D118" s="3" t="s">
        <v>39</v>
      </c>
      <c r="E118" s="82">
        <v>15</v>
      </c>
      <c r="F118" s="1"/>
      <c r="G118" s="15"/>
      <c r="H118" s="14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</row>
    <row r="119" spans="1:19" ht="27" customHeight="1">
      <c r="A119" s="81">
        <f t="shared" si="1"/>
        <v>60</v>
      </c>
      <c r="B119" s="4" t="s">
        <v>122</v>
      </c>
      <c r="C119" s="5" t="s">
        <v>49</v>
      </c>
      <c r="D119" s="3" t="s">
        <v>39</v>
      </c>
      <c r="E119" s="82">
        <v>2</v>
      </c>
      <c r="F119" s="1"/>
      <c r="G119" s="15"/>
      <c r="H119" s="14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</row>
    <row r="120" spans="1:19" ht="27" customHeight="1">
      <c r="A120" s="81">
        <f t="shared" si="1"/>
        <v>61</v>
      </c>
      <c r="B120" s="4" t="s">
        <v>407</v>
      </c>
      <c r="C120" s="5" t="s">
        <v>35</v>
      </c>
      <c r="D120" s="3" t="s">
        <v>28</v>
      </c>
      <c r="E120" s="82">
        <v>4</v>
      </c>
      <c r="F120" s="1"/>
      <c r="G120" s="15"/>
      <c r="H120" s="14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</row>
    <row r="121" spans="1:19" ht="27" customHeight="1">
      <c r="A121" s="81">
        <f t="shared" si="1"/>
        <v>62</v>
      </c>
      <c r="B121" s="4" t="s">
        <v>334</v>
      </c>
      <c r="C121" s="5" t="s">
        <v>71</v>
      </c>
      <c r="D121" s="3" t="s">
        <v>133</v>
      </c>
      <c r="E121" s="82">
        <v>2</v>
      </c>
      <c r="F121" s="1"/>
      <c r="G121" s="15"/>
      <c r="H121" s="14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</row>
    <row r="122" spans="1:19" ht="27" customHeight="1">
      <c r="A122" s="81">
        <f t="shared" si="1"/>
        <v>63</v>
      </c>
      <c r="B122" s="4" t="s">
        <v>124</v>
      </c>
      <c r="C122" s="5" t="s">
        <v>65</v>
      </c>
      <c r="D122" s="3" t="s">
        <v>125</v>
      </c>
      <c r="E122" s="82">
        <v>5</v>
      </c>
      <c r="F122" s="1"/>
      <c r="G122" s="15"/>
      <c r="H122" s="14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</row>
    <row r="123" spans="1:19" ht="33.65" customHeight="1">
      <c r="A123" s="81">
        <f t="shared" si="1"/>
        <v>64</v>
      </c>
      <c r="B123" s="4" t="s">
        <v>457</v>
      </c>
      <c r="C123" s="5" t="s">
        <v>458</v>
      </c>
      <c r="D123" s="3" t="s">
        <v>133</v>
      </c>
      <c r="E123" s="82">
        <v>1</v>
      </c>
      <c r="F123" s="1"/>
      <c r="G123" s="15"/>
      <c r="H123" s="14"/>
      <c r="I123" s="90"/>
      <c r="J123" s="90"/>
      <c r="K123" s="90"/>
      <c r="L123"/>
      <c r="M123" s="90"/>
      <c r="N123" s="90"/>
      <c r="O123" s="90"/>
      <c r="P123" s="90"/>
      <c r="Q123" s="90"/>
      <c r="R123" s="90"/>
      <c r="S123" s="90"/>
    </row>
    <row r="124" spans="1:19" ht="27" customHeight="1">
      <c r="A124" s="81">
        <f t="shared" si="1"/>
        <v>65</v>
      </c>
      <c r="B124" s="4" t="s">
        <v>126</v>
      </c>
      <c r="C124" s="5" t="s">
        <v>35</v>
      </c>
      <c r="D124" s="3" t="s">
        <v>79</v>
      </c>
      <c r="E124" s="82">
        <v>1</v>
      </c>
      <c r="F124" s="1"/>
      <c r="G124" s="15"/>
      <c r="H124" s="14"/>
      <c r="I124" s="90"/>
      <c r="J124" s="90"/>
      <c r="K124" s="90"/>
      <c r="L124"/>
      <c r="M124" s="90"/>
      <c r="N124" s="90"/>
      <c r="O124" s="90"/>
      <c r="P124" s="90"/>
      <c r="Q124" s="90"/>
      <c r="R124" s="90"/>
      <c r="S124" s="90"/>
    </row>
    <row r="125" spans="1:19" ht="27" customHeight="1">
      <c r="A125" s="81">
        <f t="shared" ref="A125:A189" si="2">A124+1</f>
        <v>66</v>
      </c>
      <c r="B125" s="4" t="s">
        <v>126</v>
      </c>
      <c r="C125" s="5" t="s">
        <v>35</v>
      </c>
      <c r="D125" s="3" t="s">
        <v>28</v>
      </c>
      <c r="E125" s="82">
        <v>14</v>
      </c>
      <c r="F125" s="1"/>
      <c r="G125" s="15"/>
      <c r="H125" s="14"/>
      <c r="I125" s="90"/>
      <c r="J125" s="90"/>
      <c r="K125" s="90"/>
      <c r="L125"/>
      <c r="M125" s="90"/>
      <c r="N125" s="90"/>
      <c r="O125" s="90"/>
      <c r="P125" s="90"/>
      <c r="Q125" s="90"/>
      <c r="R125" s="90"/>
      <c r="S125" s="90"/>
    </row>
    <row r="126" spans="1:19" ht="27" customHeight="1">
      <c r="A126" s="81">
        <f t="shared" si="2"/>
        <v>67</v>
      </c>
      <c r="B126" s="4" t="s">
        <v>127</v>
      </c>
      <c r="C126" s="5" t="s">
        <v>35</v>
      </c>
      <c r="D126" s="3" t="s">
        <v>79</v>
      </c>
      <c r="E126" s="82">
        <v>5</v>
      </c>
      <c r="F126" s="1"/>
      <c r="G126" s="15"/>
      <c r="H126" s="14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</row>
    <row r="127" spans="1:19" ht="27" customHeight="1">
      <c r="A127" s="81">
        <f t="shared" si="2"/>
        <v>68</v>
      </c>
      <c r="B127" s="4" t="s">
        <v>128</v>
      </c>
      <c r="C127" s="5" t="s">
        <v>35</v>
      </c>
      <c r="D127" s="3" t="s">
        <v>22</v>
      </c>
      <c r="E127" s="82">
        <v>8</v>
      </c>
      <c r="F127" s="1"/>
      <c r="G127" s="15"/>
      <c r="H127" s="14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</row>
    <row r="128" spans="1:19" ht="27" customHeight="1">
      <c r="A128" s="81">
        <f t="shared" si="2"/>
        <v>69</v>
      </c>
      <c r="B128" s="4" t="s">
        <v>129</v>
      </c>
      <c r="C128" s="5" t="s">
        <v>71</v>
      </c>
      <c r="D128" s="3" t="s">
        <v>130</v>
      </c>
      <c r="E128" s="82">
        <v>3</v>
      </c>
      <c r="F128" s="1"/>
      <c r="G128" s="15"/>
      <c r="H128" s="14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</row>
    <row r="129" spans="1:19" ht="27" customHeight="1">
      <c r="A129" s="81">
        <f t="shared" si="2"/>
        <v>70</v>
      </c>
      <c r="B129" s="4" t="s">
        <v>464</v>
      </c>
      <c r="C129" s="5" t="s">
        <v>465</v>
      </c>
      <c r="D129" s="3" t="s">
        <v>24</v>
      </c>
      <c r="E129" s="82">
        <v>6</v>
      </c>
      <c r="F129" s="1"/>
      <c r="G129" s="15"/>
      <c r="H129" s="14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</row>
    <row r="130" spans="1:19" ht="31.25" customHeight="1">
      <c r="A130" s="81">
        <f t="shared" si="2"/>
        <v>71</v>
      </c>
      <c r="B130" s="4" t="s">
        <v>131</v>
      </c>
      <c r="C130" s="5" t="s">
        <v>388</v>
      </c>
      <c r="D130" s="3" t="s">
        <v>28</v>
      </c>
      <c r="E130" s="82">
        <v>3</v>
      </c>
      <c r="F130" s="1"/>
      <c r="G130" s="15"/>
      <c r="H130" s="14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</row>
    <row r="131" spans="1:19" ht="27" customHeight="1">
      <c r="A131" s="81">
        <f t="shared" si="2"/>
        <v>72</v>
      </c>
      <c r="B131" s="4" t="s">
        <v>132</v>
      </c>
      <c r="C131" s="5" t="s">
        <v>71</v>
      </c>
      <c r="D131" s="3" t="s">
        <v>130</v>
      </c>
      <c r="E131" s="82">
        <v>4</v>
      </c>
      <c r="F131" s="1"/>
      <c r="G131" s="15"/>
      <c r="H131" s="14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</row>
    <row r="132" spans="1:19" ht="27" customHeight="1">
      <c r="A132" s="81">
        <f t="shared" si="2"/>
        <v>73</v>
      </c>
      <c r="B132" s="4" t="s">
        <v>134</v>
      </c>
      <c r="C132" s="5" t="s">
        <v>29</v>
      </c>
      <c r="D132" s="3" t="s">
        <v>80</v>
      </c>
      <c r="E132" s="82">
        <v>4</v>
      </c>
      <c r="F132" s="1"/>
      <c r="G132" s="15"/>
      <c r="H132" s="14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</row>
    <row r="133" spans="1:19" ht="27" customHeight="1">
      <c r="A133" s="81">
        <f t="shared" si="2"/>
        <v>74</v>
      </c>
      <c r="B133" s="4" t="s">
        <v>136</v>
      </c>
      <c r="C133" s="5" t="s">
        <v>137</v>
      </c>
      <c r="D133" s="3" t="s">
        <v>138</v>
      </c>
      <c r="E133" s="82">
        <v>5</v>
      </c>
      <c r="F133" s="1"/>
      <c r="G133" s="15"/>
      <c r="H133" s="14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</row>
    <row r="134" spans="1:19" ht="27" customHeight="1">
      <c r="A134" s="81">
        <f t="shared" si="2"/>
        <v>75</v>
      </c>
      <c r="B134" s="4" t="s">
        <v>139</v>
      </c>
      <c r="C134" s="5" t="s">
        <v>29</v>
      </c>
      <c r="D134" s="3" t="s">
        <v>80</v>
      </c>
      <c r="E134" s="82">
        <v>1</v>
      </c>
      <c r="F134" s="1"/>
      <c r="G134" s="15"/>
      <c r="H134" s="14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</row>
    <row r="135" spans="1:19" ht="27" customHeight="1">
      <c r="A135" s="81">
        <f t="shared" si="2"/>
        <v>76</v>
      </c>
      <c r="B135" s="65" t="s">
        <v>140</v>
      </c>
      <c r="C135" s="66" t="s">
        <v>15</v>
      </c>
      <c r="D135" s="49" t="s">
        <v>22</v>
      </c>
      <c r="E135" s="84">
        <v>2</v>
      </c>
      <c r="F135" s="1"/>
      <c r="G135" s="15"/>
      <c r="H135" s="14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</row>
    <row r="136" spans="1:19" ht="27" customHeight="1">
      <c r="A136" s="81">
        <f t="shared" si="2"/>
        <v>77</v>
      </c>
      <c r="B136" s="72" t="s">
        <v>437</v>
      </c>
      <c r="C136" s="73" t="s">
        <v>15</v>
      </c>
      <c r="D136" s="73" t="s">
        <v>22</v>
      </c>
      <c r="E136" s="73">
        <v>3</v>
      </c>
      <c r="F136" s="64"/>
      <c r="G136" s="15"/>
      <c r="H136" s="14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</row>
    <row r="137" spans="1:19" ht="27" customHeight="1">
      <c r="A137" s="81">
        <f t="shared" si="2"/>
        <v>78</v>
      </c>
      <c r="B137" s="4" t="s">
        <v>141</v>
      </c>
      <c r="C137" s="5" t="s">
        <v>35</v>
      </c>
      <c r="D137" s="3" t="s">
        <v>32</v>
      </c>
      <c r="E137" s="82">
        <v>5</v>
      </c>
      <c r="F137" s="1"/>
      <c r="G137" s="15"/>
      <c r="H137" s="14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</row>
    <row r="138" spans="1:19" ht="27" customHeight="1">
      <c r="A138" s="89">
        <f t="shared" si="2"/>
        <v>79</v>
      </c>
      <c r="B138" s="4" t="s">
        <v>468</v>
      </c>
      <c r="C138" s="5" t="s">
        <v>35</v>
      </c>
      <c r="D138" s="3" t="s">
        <v>28</v>
      </c>
      <c r="E138" s="82">
        <v>3</v>
      </c>
      <c r="F138" s="1"/>
      <c r="G138" s="15"/>
      <c r="H138" s="14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</row>
    <row r="139" spans="1:19" ht="27" customHeight="1">
      <c r="A139" s="89">
        <f t="shared" si="2"/>
        <v>80</v>
      </c>
      <c r="B139" s="4" t="s">
        <v>384</v>
      </c>
      <c r="C139" s="5" t="s">
        <v>137</v>
      </c>
      <c r="D139" s="3" t="s">
        <v>383</v>
      </c>
      <c r="E139" s="82">
        <v>2</v>
      </c>
      <c r="F139" s="1"/>
      <c r="G139" s="15"/>
      <c r="H139" s="14"/>
      <c r="I139" s="90"/>
      <c r="J139" s="90"/>
      <c r="K139" s="90"/>
      <c r="L139"/>
      <c r="M139" s="90"/>
      <c r="N139" s="90"/>
      <c r="O139" s="90"/>
      <c r="P139" s="90"/>
      <c r="Q139" s="90"/>
      <c r="R139" s="90"/>
      <c r="S139" s="90"/>
    </row>
    <row r="140" spans="1:19" ht="27" customHeight="1">
      <c r="A140" s="89">
        <f t="shared" si="2"/>
        <v>81</v>
      </c>
      <c r="B140" s="4" t="s">
        <v>400</v>
      </c>
      <c r="C140" s="5" t="s">
        <v>49</v>
      </c>
      <c r="D140" s="3" t="s">
        <v>176</v>
      </c>
      <c r="E140" s="82">
        <v>1</v>
      </c>
      <c r="F140" s="1"/>
      <c r="G140" s="15"/>
      <c r="H140" s="14"/>
      <c r="I140" s="90"/>
      <c r="J140" s="90"/>
      <c r="K140" s="90"/>
      <c r="L140"/>
      <c r="M140" s="90"/>
      <c r="N140" s="90"/>
      <c r="O140" s="90"/>
      <c r="P140" s="90"/>
      <c r="Q140" s="90"/>
      <c r="R140" s="90"/>
      <c r="S140" s="90"/>
    </row>
    <row r="141" spans="1:19" ht="27" customHeight="1">
      <c r="A141" s="89">
        <f t="shared" si="2"/>
        <v>82</v>
      </c>
      <c r="B141" s="4" t="s">
        <v>142</v>
      </c>
      <c r="C141" s="5" t="s">
        <v>58</v>
      </c>
      <c r="D141" s="3" t="s">
        <v>59</v>
      </c>
      <c r="E141" s="82">
        <v>2</v>
      </c>
      <c r="F141" s="1"/>
      <c r="G141" s="15"/>
      <c r="H141" s="14"/>
      <c r="I141" s="90"/>
      <c r="J141" s="90"/>
      <c r="K141" s="90"/>
      <c r="L141"/>
      <c r="M141" s="90"/>
      <c r="N141" s="90"/>
      <c r="O141" s="90"/>
      <c r="P141" s="90"/>
      <c r="Q141" s="90"/>
      <c r="R141" s="90"/>
      <c r="S141" s="90"/>
    </row>
    <row r="142" spans="1:19" ht="34.25" customHeight="1">
      <c r="A142" s="89">
        <f t="shared" si="2"/>
        <v>83</v>
      </c>
      <c r="B142" s="4" t="s">
        <v>143</v>
      </c>
      <c r="C142" s="5" t="s">
        <v>144</v>
      </c>
      <c r="D142" s="3" t="s">
        <v>145</v>
      </c>
      <c r="E142" s="82">
        <v>4</v>
      </c>
      <c r="F142" s="1"/>
      <c r="G142" s="15"/>
      <c r="H142" s="14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</row>
    <row r="143" spans="1:19" ht="33.65" customHeight="1">
      <c r="A143" s="89">
        <f t="shared" si="2"/>
        <v>84</v>
      </c>
      <c r="B143" s="4" t="s">
        <v>143</v>
      </c>
      <c r="C143" s="5" t="s">
        <v>146</v>
      </c>
      <c r="D143" s="3" t="s">
        <v>145</v>
      </c>
      <c r="E143" s="82">
        <v>3</v>
      </c>
      <c r="F143" s="1"/>
      <c r="G143" s="15"/>
      <c r="H143" s="14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</row>
    <row r="144" spans="1:19" ht="36.65" customHeight="1">
      <c r="A144" s="89">
        <f t="shared" si="2"/>
        <v>85</v>
      </c>
      <c r="B144" s="4" t="s">
        <v>147</v>
      </c>
      <c r="C144" s="5" t="s">
        <v>148</v>
      </c>
      <c r="D144" s="3" t="s">
        <v>82</v>
      </c>
      <c r="E144" s="82">
        <v>2</v>
      </c>
      <c r="F144" s="1"/>
      <c r="G144" s="15"/>
      <c r="H144" s="14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</row>
    <row r="145" spans="1:19" ht="36.65" customHeight="1">
      <c r="A145" s="89">
        <f t="shared" si="2"/>
        <v>86</v>
      </c>
      <c r="B145" s="4" t="s">
        <v>428</v>
      </c>
      <c r="C145" s="5" t="s">
        <v>15</v>
      </c>
      <c r="D145" s="3" t="s">
        <v>22</v>
      </c>
      <c r="E145" s="82">
        <v>2</v>
      </c>
      <c r="F145" s="1"/>
      <c r="G145" s="15"/>
      <c r="H145" s="14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</row>
    <row r="146" spans="1:19" ht="27" customHeight="1">
      <c r="A146" s="89">
        <f t="shared" si="2"/>
        <v>87</v>
      </c>
      <c r="B146" s="4" t="s">
        <v>149</v>
      </c>
      <c r="C146" s="5" t="s">
        <v>35</v>
      </c>
      <c r="D146" s="3" t="s">
        <v>22</v>
      </c>
      <c r="E146" s="82">
        <v>9</v>
      </c>
      <c r="F146" s="1"/>
      <c r="G146" s="15"/>
      <c r="H146" s="14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</row>
    <row r="147" spans="1:19" ht="27" customHeight="1">
      <c r="A147" s="89">
        <f t="shared" si="2"/>
        <v>88</v>
      </c>
      <c r="B147" s="4" t="s">
        <v>429</v>
      </c>
      <c r="C147" s="5" t="s">
        <v>35</v>
      </c>
      <c r="D147" s="3" t="s">
        <v>26</v>
      </c>
      <c r="E147" s="82">
        <v>4</v>
      </c>
      <c r="F147" s="1"/>
      <c r="G147" s="15"/>
      <c r="H147" s="14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</row>
    <row r="148" spans="1:19" ht="27" customHeight="1">
      <c r="A148" s="89">
        <f t="shared" si="2"/>
        <v>89</v>
      </c>
      <c r="B148" s="4" t="s">
        <v>406</v>
      </c>
      <c r="C148" s="5" t="s">
        <v>35</v>
      </c>
      <c r="D148" s="3" t="s">
        <v>26</v>
      </c>
      <c r="E148" s="82">
        <v>4</v>
      </c>
      <c r="F148" s="1"/>
      <c r="G148" s="15"/>
      <c r="H148" s="14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</row>
    <row r="149" spans="1:19" ht="27" customHeight="1">
      <c r="A149" s="89">
        <f t="shared" si="2"/>
        <v>90</v>
      </c>
      <c r="B149" s="4" t="s">
        <v>151</v>
      </c>
      <c r="C149" s="5" t="s">
        <v>35</v>
      </c>
      <c r="D149" s="3" t="s">
        <v>152</v>
      </c>
      <c r="E149" s="82">
        <v>3</v>
      </c>
      <c r="F149" s="1"/>
      <c r="G149" s="15"/>
      <c r="H149" s="14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</row>
    <row r="150" spans="1:19" ht="27" customHeight="1">
      <c r="A150" s="89">
        <f t="shared" si="2"/>
        <v>91</v>
      </c>
      <c r="B150" s="4" t="s">
        <v>358</v>
      </c>
      <c r="C150" s="5" t="s">
        <v>35</v>
      </c>
      <c r="D150" s="3" t="s">
        <v>26</v>
      </c>
      <c r="E150" s="82">
        <v>4</v>
      </c>
      <c r="F150" s="1"/>
      <c r="G150" s="15"/>
      <c r="H150" s="14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</row>
    <row r="151" spans="1:19" ht="27" customHeight="1">
      <c r="A151" s="89">
        <f t="shared" si="2"/>
        <v>92</v>
      </c>
      <c r="B151" s="4" t="s">
        <v>153</v>
      </c>
      <c r="C151" s="5" t="s">
        <v>15</v>
      </c>
      <c r="D151" s="3" t="s">
        <v>152</v>
      </c>
      <c r="E151" s="82">
        <v>2</v>
      </c>
      <c r="F151" s="1"/>
      <c r="G151" s="15"/>
      <c r="H151" s="14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</row>
    <row r="152" spans="1:19" ht="27" customHeight="1">
      <c r="A152" s="89">
        <f t="shared" si="2"/>
        <v>93</v>
      </c>
      <c r="B152" s="4" t="s">
        <v>155</v>
      </c>
      <c r="C152" s="5" t="s">
        <v>96</v>
      </c>
      <c r="D152" s="3" t="s">
        <v>98</v>
      </c>
      <c r="E152" s="82">
        <v>3</v>
      </c>
      <c r="F152" s="1"/>
      <c r="G152" s="15"/>
      <c r="H152" s="14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</row>
    <row r="153" spans="1:19" ht="27" customHeight="1">
      <c r="A153" s="89">
        <f t="shared" si="2"/>
        <v>94</v>
      </c>
      <c r="B153" s="4" t="s">
        <v>156</v>
      </c>
      <c r="C153" s="5" t="s">
        <v>71</v>
      </c>
      <c r="D153" s="3" t="s">
        <v>101</v>
      </c>
      <c r="E153" s="82">
        <v>2</v>
      </c>
      <c r="F153" s="1"/>
      <c r="G153" s="15"/>
      <c r="H153" s="14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</row>
    <row r="154" spans="1:19" ht="27" customHeight="1">
      <c r="A154" s="89">
        <f t="shared" si="2"/>
        <v>95</v>
      </c>
      <c r="B154" s="4" t="s">
        <v>156</v>
      </c>
      <c r="C154" s="2" t="s">
        <v>65</v>
      </c>
      <c r="D154" s="3" t="s">
        <v>59</v>
      </c>
      <c r="E154" s="82">
        <v>6</v>
      </c>
      <c r="F154" s="1"/>
      <c r="G154" s="15"/>
      <c r="H154" s="14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</row>
    <row r="155" spans="1:19" ht="27" customHeight="1">
      <c r="A155" s="89">
        <f t="shared" si="2"/>
        <v>96</v>
      </c>
      <c r="B155" s="4" t="s">
        <v>157</v>
      </c>
      <c r="C155" s="2" t="s">
        <v>53</v>
      </c>
      <c r="D155" s="3" t="s">
        <v>158</v>
      </c>
      <c r="E155" s="82">
        <v>4</v>
      </c>
      <c r="F155" s="1"/>
      <c r="G155" s="15"/>
      <c r="H155" s="14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</row>
    <row r="156" spans="1:19" ht="27" customHeight="1">
      <c r="A156" s="89">
        <f t="shared" si="2"/>
        <v>97</v>
      </c>
      <c r="B156" s="4" t="s">
        <v>160</v>
      </c>
      <c r="C156" s="5" t="s">
        <v>29</v>
      </c>
      <c r="D156" s="3" t="s">
        <v>39</v>
      </c>
      <c r="E156" s="82">
        <v>2</v>
      </c>
      <c r="F156" s="1"/>
      <c r="G156" s="15"/>
      <c r="H156" s="14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</row>
    <row r="157" spans="1:19" ht="27" customHeight="1">
      <c r="A157" s="89">
        <f t="shared" si="2"/>
        <v>98</v>
      </c>
      <c r="B157" s="4" t="s">
        <v>161</v>
      </c>
      <c r="C157" s="5" t="s">
        <v>29</v>
      </c>
      <c r="D157" s="3" t="s">
        <v>67</v>
      </c>
      <c r="E157" s="82">
        <v>8</v>
      </c>
      <c r="F157" s="1"/>
      <c r="G157" s="15"/>
      <c r="H157" s="14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</row>
    <row r="158" spans="1:19" ht="27" customHeight="1">
      <c r="A158" s="89">
        <f t="shared" si="2"/>
        <v>99</v>
      </c>
      <c r="B158" s="4" t="s">
        <v>162</v>
      </c>
      <c r="C158" s="5" t="s">
        <v>71</v>
      </c>
      <c r="D158" s="3" t="s">
        <v>43</v>
      </c>
      <c r="E158" s="82">
        <v>5</v>
      </c>
      <c r="F158" s="1"/>
      <c r="G158" s="15"/>
      <c r="H158" s="14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</row>
    <row r="159" spans="1:19" ht="27" customHeight="1">
      <c r="A159" s="89">
        <f t="shared" si="2"/>
        <v>100</v>
      </c>
      <c r="B159" s="4" t="s">
        <v>463</v>
      </c>
      <c r="C159" s="5" t="s">
        <v>15</v>
      </c>
      <c r="D159" s="3" t="s">
        <v>33</v>
      </c>
      <c r="E159" s="82">
        <v>2</v>
      </c>
      <c r="F159" s="1"/>
      <c r="G159" s="15"/>
      <c r="H159" s="14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</row>
    <row r="160" spans="1:19" ht="27" customHeight="1">
      <c r="A160" s="89">
        <f t="shared" si="2"/>
        <v>101</v>
      </c>
      <c r="B160" s="4" t="s">
        <v>377</v>
      </c>
      <c r="C160" s="5" t="s">
        <v>137</v>
      </c>
      <c r="D160" s="3" t="s">
        <v>154</v>
      </c>
      <c r="E160" s="82">
        <v>4</v>
      </c>
      <c r="F160" s="1"/>
      <c r="G160" s="15"/>
      <c r="H160" s="14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</row>
    <row r="161" spans="1:19" ht="27" customHeight="1">
      <c r="A161" s="89">
        <f t="shared" si="2"/>
        <v>102</v>
      </c>
      <c r="B161" s="4" t="s">
        <v>402</v>
      </c>
      <c r="C161" s="5" t="s">
        <v>71</v>
      </c>
      <c r="D161" s="3" t="s">
        <v>130</v>
      </c>
      <c r="E161" s="82">
        <v>4</v>
      </c>
      <c r="F161" s="1"/>
      <c r="G161" s="15"/>
      <c r="H161" s="14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</row>
    <row r="162" spans="1:19" ht="27" customHeight="1">
      <c r="A162" s="89">
        <f t="shared" si="2"/>
        <v>103</v>
      </c>
      <c r="B162" s="4" t="s">
        <v>164</v>
      </c>
      <c r="C162" s="5" t="s">
        <v>15</v>
      </c>
      <c r="D162" s="3" t="s">
        <v>28</v>
      </c>
      <c r="E162" s="82">
        <v>5</v>
      </c>
      <c r="F162" s="1"/>
      <c r="G162" s="15"/>
      <c r="H162" s="14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</row>
    <row r="163" spans="1:19" ht="27" customHeight="1">
      <c r="A163" s="89">
        <f t="shared" si="2"/>
        <v>104</v>
      </c>
      <c r="B163" s="4" t="s">
        <v>360</v>
      </c>
      <c r="C163" s="5" t="s">
        <v>15</v>
      </c>
      <c r="D163" s="3" t="s">
        <v>28</v>
      </c>
      <c r="E163" s="82">
        <v>1</v>
      </c>
      <c r="F163" s="1"/>
      <c r="G163" s="15"/>
      <c r="H163" s="14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</row>
    <row r="164" spans="1:19" ht="36" customHeight="1">
      <c r="A164" s="89">
        <f t="shared" si="2"/>
        <v>105</v>
      </c>
      <c r="B164" s="4" t="s">
        <v>165</v>
      </c>
      <c r="C164" s="5" t="s">
        <v>35</v>
      </c>
      <c r="D164" s="3" t="s">
        <v>79</v>
      </c>
      <c r="E164" s="82">
        <v>2</v>
      </c>
      <c r="F164" s="1"/>
      <c r="G164" s="15"/>
      <c r="H164" s="14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</row>
    <row r="165" spans="1:19" ht="27" customHeight="1">
      <c r="A165" s="89">
        <f t="shared" si="2"/>
        <v>106</v>
      </c>
      <c r="B165" s="4" t="s">
        <v>166</v>
      </c>
      <c r="C165" s="5" t="s">
        <v>86</v>
      </c>
      <c r="D165" s="3" t="s">
        <v>167</v>
      </c>
      <c r="E165" s="82">
        <v>8</v>
      </c>
      <c r="F165" s="1"/>
      <c r="G165" s="15"/>
      <c r="H165" s="14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</row>
    <row r="166" spans="1:19" ht="27" customHeight="1">
      <c r="A166" s="89">
        <f t="shared" si="2"/>
        <v>107</v>
      </c>
      <c r="B166" s="4" t="s">
        <v>168</v>
      </c>
      <c r="C166" s="5" t="s">
        <v>86</v>
      </c>
      <c r="D166" s="3" t="s">
        <v>152</v>
      </c>
      <c r="E166" s="82">
        <v>16</v>
      </c>
      <c r="F166" s="1"/>
      <c r="G166" s="15"/>
      <c r="H166" s="14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</row>
    <row r="167" spans="1:19" ht="27" customHeight="1">
      <c r="A167" s="89">
        <f t="shared" si="2"/>
        <v>108</v>
      </c>
      <c r="B167" s="4" t="s">
        <v>169</v>
      </c>
      <c r="C167" s="5" t="s">
        <v>86</v>
      </c>
      <c r="D167" s="3" t="s">
        <v>152</v>
      </c>
      <c r="E167" s="82">
        <v>7</v>
      </c>
      <c r="F167" s="1"/>
      <c r="G167" s="15"/>
      <c r="H167" s="14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</row>
    <row r="168" spans="1:19" ht="27" customHeight="1">
      <c r="A168" s="89">
        <f t="shared" si="2"/>
        <v>109</v>
      </c>
      <c r="B168" s="4" t="s">
        <v>170</v>
      </c>
      <c r="C168" s="5" t="s">
        <v>86</v>
      </c>
      <c r="D168" s="3" t="s">
        <v>171</v>
      </c>
      <c r="E168" s="82">
        <v>25</v>
      </c>
      <c r="F168" s="1"/>
      <c r="G168" s="15"/>
      <c r="H168" s="14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</row>
    <row r="169" spans="1:19" ht="27" customHeight="1">
      <c r="A169" s="89">
        <f t="shared" si="2"/>
        <v>110</v>
      </c>
      <c r="B169" s="4" t="s">
        <v>173</v>
      </c>
      <c r="C169" s="5" t="s">
        <v>174</v>
      </c>
      <c r="D169" s="3" t="s">
        <v>171</v>
      </c>
      <c r="E169" s="82">
        <v>19</v>
      </c>
      <c r="F169" s="1"/>
      <c r="G169" s="15"/>
      <c r="H169" s="14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</row>
    <row r="170" spans="1:19" ht="27" customHeight="1">
      <c r="A170" s="89">
        <f t="shared" si="2"/>
        <v>111</v>
      </c>
      <c r="B170" s="4" t="s">
        <v>172</v>
      </c>
      <c r="C170" s="5" t="s">
        <v>86</v>
      </c>
      <c r="D170" s="3" t="s">
        <v>171</v>
      </c>
      <c r="E170" s="82">
        <v>23</v>
      </c>
      <c r="F170" s="1"/>
      <c r="G170" s="15"/>
      <c r="H170" s="14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</row>
    <row r="171" spans="1:19" ht="36" customHeight="1">
      <c r="A171" s="89">
        <f t="shared" si="2"/>
        <v>112</v>
      </c>
      <c r="B171" s="4" t="s">
        <v>175</v>
      </c>
      <c r="C171" s="5" t="s">
        <v>49</v>
      </c>
      <c r="D171" s="3" t="s">
        <v>176</v>
      </c>
      <c r="E171" s="82">
        <v>3</v>
      </c>
      <c r="F171" s="1"/>
      <c r="G171" s="15"/>
      <c r="H171" s="14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</row>
    <row r="172" spans="1:19" ht="27" customHeight="1">
      <c r="A172" s="89">
        <f t="shared" si="2"/>
        <v>113</v>
      </c>
      <c r="B172" s="4" t="s">
        <v>177</v>
      </c>
      <c r="C172" s="5" t="s">
        <v>15</v>
      </c>
      <c r="D172" s="3" t="s">
        <v>79</v>
      </c>
      <c r="E172" s="82">
        <v>4</v>
      </c>
      <c r="F172" s="1"/>
      <c r="G172" s="15"/>
      <c r="H172" s="14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</row>
    <row r="173" spans="1:19" ht="27" customHeight="1">
      <c r="A173" s="89">
        <f t="shared" si="2"/>
        <v>114</v>
      </c>
      <c r="B173" s="4" t="s">
        <v>178</v>
      </c>
      <c r="C173" s="5" t="s">
        <v>15</v>
      </c>
      <c r="D173" s="3" t="s">
        <v>116</v>
      </c>
      <c r="E173" s="82">
        <v>4</v>
      </c>
      <c r="F173" s="1"/>
      <c r="G173" s="15"/>
      <c r="H173" s="14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</row>
    <row r="174" spans="1:19" ht="27" customHeight="1">
      <c r="A174" s="89">
        <f t="shared" si="2"/>
        <v>115</v>
      </c>
      <c r="B174" s="4" t="s">
        <v>179</v>
      </c>
      <c r="C174" s="5" t="s">
        <v>53</v>
      </c>
      <c r="D174" s="3" t="s">
        <v>158</v>
      </c>
      <c r="E174" s="82">
        <v>3</v>
      </c>
      <c r="F174" s="1"/>
      <c r="G174" s="15"/>
      <c r="H174" s="14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</row>
    <row r="175" spans="1:19" ht="27" customHeight="1">
      <c r="A175" s="89">
        <f t="shared" si="2"/>
        <v>116</v>
      </c>
      <c r="B175" s="4" t="s">
        <v>180</v>
      </c>
      <c r="C175" s="5" t="s">
        <v>29</v>
      </c>
      <c r="D175" s="3" t="s">
        <v>80</v>
      </c>
      <c r="E175" s="82">
        <v>5</v>
      </c>
      <c r="F175" s="1"/>
      <c r="G175" s="15"/>
      <c r="H175" s="14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</row>
    <row r="176" spans="1:19" ht="27" customHeight="1">
      <c r="A176" s="89">
        <f t="shared" si="2"/>
        <v>117</v>
      </c>
      <c r="B176" s="4" t="s">
        <v>181</v>
      </c>
      <c r="C176" s="5" t="s">
        <v>15</v>
      </c>
      <c r="D176" s="3" t="s">
        <v>26</v>
      </c>
      <c r="E176" s="82">
        <v>13</v>
      </c>
      <c r="F176" s="1"/>
      <c r="G176" s="15"/>
      <c r="H176" s="14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</row>
    <row r="177" spans="1:19" ht="27" customHeight="1">
      <c r="A177" s="89">
        <f t="shared" si="2"/>
        <v>118</v>
      </c>
      <c r="B177" s="4" t="s">
        <v>182</v>
      </c>
      <c r="C177" s="5" t="s">
        <v>123</v>
      </c>
      <c r="D177" s="3" t="s">
        <v>183</v>
      </c>
      <c r="E177" s="82">
        <v>5</v>
      </c>
      <c r="F177" s="1"/>
      <c r="G177" s="15"/>
      <c r="H177" s="14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</row>
    <row r="178" spans="1:19" ht="27" customHeight="1">
      <c r="A178" s="89">
        <f t="shared" si="2"/>
        <v>119</v>
      </c>
      <c r="B178" s="4" t="s">
        <v>184</v>
      </c>
      <c r="C178" s="5" t="s">
        <v>15</v>
      </c>
      <c r="D178" s="3" t="s">
        <v>23</v>
      </c>
      <c r="E178" s="82">
        <v>3</v>
      </c>
      <c r="F178" s="1"/>
      <c r="G178" s="15"/>
      <c r="H178" s="14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</row>
    <row r="179" spans="1:19" ht="27" customHeight="1">
      <c r="A179" s="89">
        <f t="shared" si="2"/>
        <v>120</v>
      </c>
      <c r="B179" s="4" t="s">
        <v>387</v>
      </c>
      <c r="C179" s="5" t="s">
        <v>29</v>
      </c>
      <c r="D179" s="3" t="s">
        <v>210</v>
      </c>
      <c r="E179" s="82">
        <v>2</v>
      </c>
      <c r="F179" s="1"/>
      <c r="G179" s="15"/>
      <c r="H179" s="14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</row>
    <row r="180" spans="1:19" ht="27" customHeight="1">
      <c r="A180" s="89">
        <f t="shared" si="2"/>
        <v>121</v>
      </c>
      <c r="B180" s="4" t="s">
        <v>185</v>
      </c>
      <c r="C180" s="5" t="s">
        <v>35</v>
      </c>
      <c r="D180" s="3" t="s">
        <v>16</v>
      </c>
      <c r="E180" s="82">
        <v>5</v>
      </c>
      <c r="F180" s="1"/>
      <c r="G180" s="15"/>
      <c r="H180" s="14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</row>
    <row r="181" spans="1:19" ht="27" customHeight="1">
      <c r="A181" s="89">
        <f t="shared" si="2"/>
        <v>122</v>
      </c>
      <c r="B181" s="4" t="s">
        <v>186</v>
      </c>
      <c r="C181" s="5" t="s">
        <v>65</v>
      </c>
      <c r="D181" s="3" t="s">
        <v>117</v>
      </c>
      <c r="E181" s="82">
        <v>2</v>
      </c>
      <c r="F181" s="1"/>
      <c r="G181" s="15"/>
      <c r="H181" s="14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</row>
    <row r="182" spans="1:19" ht="27" customHeight="1">
      <c r="A182" s="89">
        <f t="shared" si="2"/>
        <v>123</v>
      </c>
      <c r="B182" s="4" t="s">
        <v>187</v>
      </c>
      <c r="C182" s="2" t="s">
        <v>29</v>
      </c>
      <c r="D182" s="3" t="s">
        <v>80</v>
      </c>
      <c r="E182" s="82">
        <v>11</v>
      </c>
      <c r="F182" s="1"/>
      <c r="G182" s="15"/>
      <c r="H182" s="14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</row>
    <row r="183" spans="1:19" ht="27" customHeight="1">
      <c r="A183" s="89">
        <f t="shared" si="2"/>
        <v>124</v>
      </c>
      <c r="B183" s="4" t="s">
        <v>188</v>
      </c>
      <c r="C183" s="2" t="s">
        <v>29</v>
      </c>
      <c r="D183" s="3" t="s">
        <v>189</v>
      </c>
      <c r="E183" s="82">
        <v>3</v>
      </c>
      <c r="F183" s="1"/>
      <c r="G183" s="15"/>
      <c r="H183" s="14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</row>
    <row r="184" spans="1:19" ht="34.75" customHeight="1">
      <c r="A184" s="89">
        <f t="shared" si="2"/>
        <v>125</v>
      </c>
      <c r="B184" s="1" t="s">
        <v>418</v>
      </c>
      <c r="C184" s="2" t="s">
        <v>370</v>
      </c>
      <c r="D184" s="3" t="s">
        <v>28</v>
      </c>
      <c r="E184" s="82">
        <v>3</v>
      </c>
      <c r="F184" s="1"/>
      <c r="G184" s="15"/>
      <c r="H184" s="14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</row>
    <row r="185" spans="1:19" ht="27" customHeight="1">
      <c r="A185" s="89">
        <f t="shared" si="2"/>
        <v>126</v>
      </c>
      <c r="B185" s="1" t="s">
        <v>190</v>
      </c>
      <c r="C185" s="2" t="s">
        <v>15</v>
      </c>
      <c r="D185" s="3" t="s">
        <v>28</v>
      </c>
      <c r="E185" s="82">
        <v>18</v>
      </c>
      <c r="F185" s="1"/>
      <c r="G185" s="15"/>
      <c r="H185" s="14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</row>
    <row r="186" spans="1:19" ht="34.75" customHeight="1">
      <c r="A186" s="89">
        <f t="shared" si="2"/>
        <v>127</v>
      </c>
      <c r="B186" s="1" t="s">
        <v>393</v>
      </c>
      <c r="C186" s="2" t="s">
        <v>71</v>
      </c>
      <c r="D186" s="3" t="s">
        <v>133</v>
      </c>
      <c r="E186" s="82">
        <v>2</v>
      </c>
      <c r="F186" s="1"/>
      <c r="G186" s="15"/>
      <c r="H186" s="14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</row>
    <row r="187" spans="1:19" ht="27" customHeight="1">
      <c r="A187" s="89">
        <f t="shared" si="2"/>
        <v>128</v>
      </c>
      <c r="B187" s="4" t="s">
        <v>191</v>
      </c>
      <c r="C187" s="5" t="s">
        <v>123</v>
      </c>
      <c r="D187" s="3" t="s">
        <v>150</v>
      </c>
      <c r="E187" s="82">
        <v>2</v>
      </c>
      <c r="F187" s="1"/>
      <c r="G187" s="15"/>
      <c r="H187" s="14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</row>
    <row r="188" spans="1:19" ht="27" customHeight="1">
      <c r="A188" s="89">
        <f t="shared" si="2"/>
        <v>129</v>
      </c>
      <c r="B188" s="4" t="s">
        <v>403</v>
      </c>
      <c r="C188" s="5" t="s">
        <v>71</v>
      </c>
      <c r="D188" s="3" t="s">
        <v>133</v>
      </c>
      <c r="E188" s="82">
        <v>2</v>
      </c>
      <c r="F188" s="1"/>
      <c r="G188" s="15"/>
      <c r="H188" s="14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</row>
    <row r="189" spans="1:19" ht="27" customHeight="1">
      <c r="A189" s="89">
        <f t="shared" si="2"/>
        <v>130</v>
      </c>
      <c r="B189" s="4" t="s">
        <v>192</v>
      </c>
      <c r="C189" s="5" t="s">
        <v>15</v>
      </c>
      <c r="D189" s="3" t="s">
        <v>26</v>
      </c>
      <c r="E189" s="82">
        <v>2</v>
      </c>
      <c r="F189" s="1"/>
      <c r="G189" s="15"/>
      <c r="H189" s="14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</row>
    <row r="190" spans="1:19" ht="27" customHeight="1">
      <c r="A190" s="89">
        <f t="shared" ref="A190:A253" si="3">A189+1</f>
        <v>131</v>
      </c>
      <c r="B190" s="4" t="s">
        <v>193</v>
      </c>
      <c r="C190" s="5" t="s">
        <v>15</v>
      </c>
      <c r="D190" s="3" t="s">
        <v>116</v>
      </c>
      <c r="E190" s="82">
        <v>4</v>
      </c>
      <c r="F190" s="1"/>
      <c r="G190" s="15"/>
      <c r="H190" s="14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</row>
    <row r="191" spans="1:19" ht="27" customHeight="1">
      <c r="A191" s="89">
        <f t="shared" si="3"/>
        <v>132</v>
      </c>
      <c r="B191" s="4" t="s">
        <v>333</v>
      </c>
      <c r="C191" s="5" t="s">
        <v>35</v>
      </c>
      <c r="D191" s="3" t="s">
        <v>79</v>
      </c>
      <c r="E191" s="82">
        <v>9</v>
      </c>
      <c r="F191" s="1"/>
      <c r="G191" s="15"/>
      <c r="H191" s="14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</row>
    <row r="192" spans="1:19" ht="27" customHeight="1">
      <c r="A192" s="89">
        <f t="shared" si="3"/>
        <v>133</v>
      </c>
      <c r="B192" s="4" t="s">
        <v>194</v>
      </c>
      <c r="C192" s="5" t="s">
        <v>35</v>
      </c>
      <c r="D192" s="3" t="s">
        <v>116</v>
      </c>
      <c r="E192" s="82">
        <v>3</v>
      </c>
      <c r="F192" s="1"/>
      <c r="G192" s="15"/>
      <c r="H192" s="14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</row>
    <row r="193" spans="1:19" ht="27" customHeight="1">
      <c r="A193" s="89">
        <f t="shared" si="3"/>
        <v>134</v>
      </c>
      <c r="B193" s="4" t="s">
        <v>195</v>
      </c>
      <c r="C193" s="5" t="s">
        <v>15</v>
      </c>
      <c r="D193" s="3" t="s">
        <v>116</v>
      </c>
      <c r="E193" s="82">
        <v>11</v>
      </c>
      <c r="F193" s="1"/>
      <c r="G193" s="15"/>
      <c r="H193" s="14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</row>
    <row r="194" spans="1:19" ht="27" customHeight="1">
      <c r="A194" s="89">
        <f t="shared" si="3"/>
        <v>135</v>
      </c>
      <c r="B194" s="4" t="s">
        <v>196</v>
      </c>
      <c r="C194" s="2" t="s">
        <v>45</v>
      </c>
      <c r="D194" s="3" t="s">
        <v>82</v>
      </c>
      <c r="E194" s="82">
        <v>4</v>
      </c>
      <c r="F194" s="1"/>
      <c r="G194" s="15"/>
      <c r="H194" s="14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</row>
    <row r="195" spans="1:19" ht="27" customHeight="1">
      <c r="A195" s="89">
        <f t="shared" si="3"/>
        <v>136</v>
      </c>
      <c r="B195" s="4" t="s">
        <v>197</v>
      </c>
      <c r="C195" s="5" t="s">
        <v>45</v>
      </c>
      <c r="D195" s="3" t="s">
        <v>198</v>
      </c>
      <c r="E195" s="82">
        <v>3</v>
      </c>
      <c r="F195" s="1"/>
      <c r="G195" s="15"/>
      <c r="H195" s="14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</row>
    <row r="196" spans="1:19" ht="27" customHeight="1">
      <c r="A196" s="89">
        <f t="shared" si="3"/>
        <v>137</v>
      </c>
      <c r="B196" s="4" t="s">
        <v>368</v>
      </c>
      <c r="C196" s="5" t="s">
        <v>258</v>
      </c>
      <c r="D196" s="3" t="s">
        <v>63</v>
      </c>
      <c r="E196" s="82">
        <v>1</v>
      </c>
      <c r="F196" s="1"/>
      <c r="G196" s="15"/>
      <c r="H196" s="14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</row>
    <row r="197" spans="1:19" ht="27" customHeight="1">
      <c r="A197" s="89">
        <f t="shared" si="3"/>
        <v>138</v>
      </c>
      <c r="B197" s="4" t="s">
        <v>441</v>
      </c>
      <c r="C197" s="5" t="s">
        <v>35</v>
      </c>
      <c r="D197" s="3" t="s">
        <v>33</v>
      </c>
      <c r="E197" s="82">
        <v>5</v>
      </c>
      <c r="F197" s="1"/>
      <c r="G197" s="15"/>
      <c r="H197" s="14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</row>
    <row r="198" spans="1:19" ht="27" customHeight="1">
      <c r="A198" s="89">
        <f t="shared" si="3"/>
        <v>139</v>
      </c>
      <c r="B198" s="4" t="s">
        <v>460</v>
      </c>
      <c r="C198" s="5" t="s">
        <v>35</v>
      </c>
      <c r="D198" s="3" t="s">
        <v>28</v>
      </c>
      <c r="E198" s="82">
        <v>8</v>
      </c>
      <c r="F198" s="1"/>
      <c r="G198" s="15"/>
      <c r="H198" s="14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</row>
    <row r="199" spans="1:19" ht="35.4" customHeight="1">
      <c r="A199" s="89">
        <f t="shared" si="3"/>
        <v>140</v>
      </c>
      <c r="B199" s="4" t="s">
        <v>199</v>
      </c>
      <c r="C199" s="2" t="s">
        <v>86</v>
      </c>
      <c r="D199" s="3" t="s">
        <v>63</v>
      </c>
      <c r="E199" s="82">
        <v>2</v>
      </c>
      <c r="F199" s="1"/>
      <c r="G199" s="15"/>
      <c r="H199" s="14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</row>
    <row r="200" spans="1:19" ht="33.65" customHeight="1">
      <c r="A200" s="89">
        <f t="shared" si="3"/>
        <v>141</v>
      </c>
      <c r="B200" s="4" t="s">
        <v>200</v>
      </c>
      <c r="C200" s="2" t="s">
        <v>86</v>
      </c>
      <c r="D200" s="3" t="s">
        <v>63</v>
      </c>
      <c r="E200" s="82">
        <v>1510</v>
      </c>
      <c r="F200" s="1"/>
      <c r="G200" s="15"/>
      <c r="H200" s="14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</row>
    <row r="201" spans="1:19" ht="33.65" customHeight="1">
      <c r="A201" s="89">
        <f t="shared" si="3"/>
        <v>142</v>
      </c>
      <c r="B201" s="4" t="s">
        <v>455</v>
      </c>
      <c r="C201" s="2" t="s">
        <v>69</v>
      </c>
      <c r="D201" s="3" t="s">
        <v>70</v>
      </c>
      <c r="E201" s="82">
        <v>3</v>
      </c>
      <c r="F201" s="1"/>
      <c r="G201" s="15"/>
      <c r="H201" s="14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</row>
    <row r="202" spans="1:19" ht="36" customHeight="1">
      <c r="A202" s="89">
        <f t="shared" si="3"/>
        <v>143</v>
      </c>
      <c r="B202" s="4" t="s">
        <v>201</v>
      </c>
      <c r="C202" s="5" t="s">
        <v>86</v>
      </c>
      <c r="D202" s="3" t="s">
        <v>63</v>
      </c>
      <c r="E202" s="82">
        <v>1</v>
      </c>
      <c r="F202" s="1"/>
      <c r="G202" s="15"/>
      <c r="H202" s="14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</row>
    <row r="203" spans="1:19" ht="27" customHeight="1">
      <c r="A203" s="89">
        <f t="shared" si="3"/>
        <v>144</v>
      </c>
      <c r="B203" s="4" t="s">
        <v>34</v>
      </c>
      <c r="C203" s="5" t="s">
        <v>35</v>
      </c>
      <c r="D203" s="3" t="s">
        <v>16</v>
      </c>
      <c r="E203" s="82">
        <v>3</v>
      </c>
      <c r="F203" s="1"/>
      <c r="G203" s="15"/>
      <c r="H203" s="14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</row>
    <row r="204" spans="1:19" ht="27" customHeight="1">
      <c r="A204" s="89">
        <f t="shared" si="3"/>
        <v>145</v>
      </c>
      <c r="B204" s="4" t="s">
        <v>202</v>
      </c>
      <c r="C204" s="5" t="s">
        <v>71</v>
      </c>
      <c r="D204" s="3" t="s">
        <v>203</v>
      </c>
      <c r="E204" s="82">
        <v>3</v>
      </c>
      <c r="F204" s="1"/>
      <c r="G204" s="15"/>
      <c r="H204" s="14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</row>
    <row r="205" spans="1:19" ht="27" customHeight="1">
      <c r="A205" s="89">
        <f t="shared" si="3"/>
        <v>146</v>
      </c>
      <c r="B205" s="4" t="s">
        <v>376</v>
      </c>
      <c r="C205" s="5" t="s">
        <v>71</v>
      </c>
      <c r="D205" s="3" t="s">
        <v>22</v>
      </c>
      <c r="E205" s="82">
        <v>2</v>
      </c>
      <c r="F205" s="1"/>
      <c r="G205" s="15"/>
      <c r="H205" s="14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</row>
    <row r="206" spans="1:19" ht="27" customHeight="1">
      <c r="A206" s="89">
        <f t="shared" si="3"/>
        <v>147</v>
      </c>
      <c r="B206" s="4" t="s">
        <v>204</v>
      </c>
      <c r="C206" s="2" t="s">
        <v>71</v>
      </c>
      <c r="D206" s="3" t="s">
        <v>39</v>
      </c>
      <c r="E206" s="82">
        <v>3</v>
      </c>
      <c r="F206" s="1"/>
      <c r="G206" s="15"/>
      <c r="H206" s="14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</row>
    <row r="207" spans="1:19" ht="30" customHeight="1">
      <c r="A207" s="89">
        <f t="shared" si="3"/>
        <v>148</v>
      </c>
      <c r="B207" s="4" t="s">
        <v>206</v>
      </c>
      <c r="C207" s="5" t="s">
        <v>207</v>
      </c>
      <c r="D207" s="3" t="s">
        <v>176</v>
      </c>
      <c r="E207" s="82">
        <v>3</v>
      </c>
      <c r="F207" s="1"/>
      <c r="G207" s="15"/>
      <c r="H207" s="14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</row>
    <row r="208" spans="1:19" ht="32.4" customHeight="1">
      <c r="A208" s="89">
        <f t="shared" si="3"/>
        <v>149</v>
      </c>
      <c r="B208" s="4" t="s">
        <v>208</v>
      </c>
      <c r="C208" s="5" t="s">
        <v>113</v>
      </c>
      <c r="D208" s="3" t="s">
        <v>145</v>
      </c>
      <c r="E208" s="82">
        <v>3</v>
      </c>
      <c r="F208" s="1"/>
      <c r="G208" s="15"/>
      <c r="H208" s="14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</row>
    <row r="209" spans="1:19" ht="33.65" customHeight="1">
      <c r="A209" s="89">
        <f t="shared" si="3"/>
        <v>150</v>
      </c>
      <c r="B209" s="4" t="s">
        <v>209</v>
      </c>
      <c r="C209" s="5" t="s">
        <v>15</v>
      </c>
      <c r="D209" s="3" t="s">
        <v>22</v>
      </c>
      <c r="E209" s="82">
        <v>2</v>
      </c>
      <c r="F209" s="1"/>
      <c r="G209" s="15"/>
      <c r="H209" s="14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</row>
    <row r="210" spans="1:19" ht="33.65" customHeight="1">
      <c r="A210" s="89">
        <f t="shared" si="3"/>
        <v>151</v>
      </c>
      <c r="B210" s="4" t="s">
        <v>466</v>
      </c>
      <c r="C210" s="5" t="s">
        <v>15</v>
      </c>
      <c r="D210" s="3" t="s">
        <v>152</v>
      </c>
      <c r="E210" s="82">
        <v>2</v>
      </c>
      <c r="F210" s="1"/>
      <c r="G210" s="15"/>
      <c r="H210" s="14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</row>
    <row r="211" spans="1:19" ht="33.65" customHeight="1">
      <c r="A211" s="89">
        <f t="shared" si="3"/>
        <v>152</v>
      </c>
      <c r="B211" s="4" t="s">
        <v>417</v>
      </c>
      <c r="C211" s="5" t="s">
        <v>35</v>
      </c>
      <c r="D211" s="3" t="s">
        <v>33</v>
      </c>
      <c r="E211" s="82">
        <v>3</v>
      </c>
      <c r="F211" s="1"/>
      <c r="G211" s="15"/>
      <c r="H211" s="14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</row>
    <row r="212" spans="1:19" ht="27" customHeight="1">
      <c r="A212" s="89">
        <f t="shared" si="3"/>
        <v>153</v>
      </c>
      <c r="B212" s="4" t="s">
        <v>211</v>
      </c>
      <c r="C212" s="5" t="s">
        <v>135</v>
      </c>
      <c r="D212" s="3" t="s">
        <v>158</v>
      </c>
      <c r="E212" s="82">
        <v>3</v>
      </c>
      <c r="F212" s="1"/>
      <c r="G212" s="15"/>
      <c r="H212" s="14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</row>
    <row r="213" spans="1:19" ht="27" customHeight="1">
      <c r="A213" s="89">
        <f t="shared" si="3"/>
        <v>154</v>
      </c>
      <c r="B213" s="4" t="s">
        <v>345</v>
      </c>
      <c r="C213" s="5" t="s">
        <v>15</v>
      </c>
      <c r="D213" s="3" t="s">
        <v>33</v>
      </c>
      <c r="E213" s="82">
        <v>2</v>
      </c>
      <c r="F213" s="1"/>
      <c r="G213" s="15"/>
      <c r="H213" s="14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</row>
    <row r="214" spans="1:19" ht="27" customHeight="1">
      <c r="A214" s="89">
        <f t="shared" si="3"/>
        <v>155</v>
      </c>
      <c r="B214" s="4" t="s">
        <v>213</v>
      </c>
      <c r="C214" s="5" t="s">
        <v>15</v>
      </c>
      <c r="D214" s="3" t="s">
        <v>79</v>
      </c>
      <c r="E214" s="82">
        <v>30</v>
      </c>
      <c r="F214" s="1"/>
      <c r="G214" s="15"/>
      <c r="H214" s="14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</row>
    <row r="215" spans="1:19" ht="27" customHeight="1">
      <c r="A215" s="89">
        <f t="shared" si="3"/>
        <v>156</v>
      </c>
      <c r="B215" s="4" t="s">
        <v>214</v>
      </c>
      <c r="C215" s="5" t="s">
        <v>15</v>
      </c>
      <c r="D215" s="3" t="s">
        <v>33</v>
      </c>
      <c r="E215" s="82">
        <v>2</v>
      </c>
      <c r="F215" s="1"/>
      <c r="G215" s="15"/>
      <c r="H215" s="14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</row>
    <row r="216" spans="1:19" ht="27" customHeight="1">
      <c r="A216" s="89">
        <f t="shared" si="3"/>
        <v>157</v>
      </c>
      <c r="B216" s="4" t="s">
        <v>215</v>
      </c>
      <c r="C216" s="5" t="s">
        <v>15</v>
      </c>
      <c r="D216" s="3" t="s">
        <v>33</v>
      </c>
      <c r="E216" s="82">
        <v>12</v>
      </c>
      <c r="F216" s="1"/>
      <c r="G216" s="15"/>
      <c r="H216" s="14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</row>
    <row r="217" spans="1:19" ht="27" customHeight="1">
      <c r="A217" s="89">
        <f t="shared" si="3"/>
        <v>158</v>
      </c>
      <c r="B217" s="4" t="s">
        <v>369</v>
      </c>
      <c r="C217" s="5" t="s">
        <v>49</v>
      </c>
      <c r="D217" s="3" t="s">
        <v>67</v>
      </c>
      <c r="E217" s="82">
        <v>3</v>
      </c>
      <c r="F217" s="1"/>
      <c r="G217" s="15"/>
      <c r="H217" s="14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</row>
    <row r="218" spans="1:19" ht="27" customHeight="1">
      <c r="A218" s="89">
        <f t="shared" si="3"/>
        <v>159</v>
      </c>
      <c r="B218" s="4" t="s">
        <v>426</v>
      </c>
      <c r="C218" s="5" t="s">
        <v>55</v>
      </c>
      <c r="D218" s="3" t="s">
        <v>39</v>
      </c>
      <c r="E218" s="82">
        <v>3</v>
      </c>
      <c r="F218" s="1"/>
      <c r="G218" s="15"/>
      <c r="H218" s="14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</row>
    <row r="219" spans="1:19" ht="27" customHeight="1">
      <c r="A219" s="89">
        <f t="shared" si="3"/>
        <v>160</v>
      </c>
      <c r="B219" s="4" t="s">
        <v>356</v>
      </c>
      <c r="C219" s="5" t="s">
        <v>58</v>
      </c>
      <c r="D219" s="3" t="s">
        <v>219</v>
      </c>
      <c r="E219" s="82">
        <v>1</v>
      </c>
      <c r="F219" s="1"/>
      <c r="G219" s="15"/>
      <c r="H219" s="14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</row>
    <row r="220" spans="1:19" ht="27" customHeight="1">
      <c r="A220" s="89">
        <f t="shared" si="3"/>
        <v>161</v>
      </c>
      <c r="B220" s="4" t="s">
        <v>216</v>
      </c>
      <c r="C220" s="5" t="s">
        <v>58</v>
      </c>
      <c r="D220" s="3" t="s">
        <v>117</v>
      </c>
      <c r="E220" s="82">
        <v>5</v>
      </c>
      <c r="F220" s="1"/>
      <c r="G220" s="15"/>
      <c r="H220" s="14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</row>
    <row r="221" spans="1:19" ht="27" customHeight="1">
      <c r="A221" s="89">
        <f t="shared" si="3"/>
        <v>162</v>
      </c>
      <c r="B221" s="4" t="s">
        <v>217</v>
      </c>
      <c r="C221" s="5" t="s">
        <v>58</v>
      </c>
      <c r="D221" s="3" t="s">
        <v>75</v>
      </c>
      <c r="E221" s="82">
        <v>4</v>
      </c>
      <c r="F221" s="1"/>
      <c r="G221" s="15"/>
      <c r="H221" s="14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</row>
    <row r="222" spans="1:19" ht="27" customHeight="1">
      <c r="A222" s="89">
        <f t="shared" si="3"/>
        <v>163</v>
      </c>
      <c r="B222" s="4" t="s">
        <v>218</v>
      </c>
      <c r="C222" s="2" t="s">
        <v>58</v>
      </c>
      <c r="D222" s="3" t="s">
        <v>219</v>
      </c>
      <c r="E222" s="82">
        <v>9</v>
      </c>
      <c r="F222" s="1"/>
      <c r="G222" s="15"/>
      <c r="H222" s="14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</row>
    <row r="223" spans="1:19" ht="27" customHeight="1">
      <c r="A223" s="89">
        <f t="shared" si="3"/>
        <v>164</v>
      </c>
      <c r="B223" s="4" t="s">
        <v>398</v>
      </c>
      <c r="C223" s="2" t="s">
        <v>15</v>
      </c>
      <c r="D223" s="3" t="s">
        <v>102</v>
      </c>
      <c r="E223" s="82">
        <v>2</v>
      </c>
      <c r="F223" s="1"/>
      <c r="G223" s="15"/>
      <c r="H223" s="14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</row>
    <row r="224" spans="1:19" ht="27" customHeight="1">
      <c r="A224" s="89">
        <f t="shared" si="3"/>
        <v>165</v>
      </c>
      <c r="B224" s="4" t="s">
        <v>447</v>
      </c>
      <c r="C224" s="2" t="s">
        <v>15</v>
      </c>
      <c r="D224" s="3" t="s">
        <v>33</v>
      </c>
      <c r="E224" s="82">
        <v>2</v>
      </c>
      <c r="F224" s="1"/>
      <c r="G224" s="15"/>
      <c r="H224" s="14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</row>
    <row r="225" spans="1:19" ht="27" customHeight="1">
      <c r="A225" s="89">
        <f t="shared" si="3"/>
        <v>166</v>
      </c>
      <c r="B225" s="4" t="s">
        <v>221</v>
      </c>
      <c r="C225" s="5" t="s">
        <v>15</v>
      </c>
      <c r="D225" s="3" t="s">
        <v>28</v>
      </c>
      <c r="E225" s="82">
        <v>2</v>
      </c>
      <c r="F225" s="1"/>
      <c r="G225" s="15"/>
      <c r="H225" s="14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</row>
    <row r="226" spans="1:19" ht="27" customHeight="1">
      <c r="A226" s="89">
        <f t="shared" si="3"/>
        <v>167</v>
      </c>
      <c r="B226" s="4" t="s">
        <v>352</v>
      </c>
      <c r="C226" s="5" t="s">
        <v>137</v>
      </c>
      <c r="D226" s="3" t="s">
        <v>223</v>
      </c>
      <c r="E226" s="82">
        <v>2</v>
      </c>
      <c r="F226" s="1"/>
      <c r="G226" s="15"/>
      <c r="H226" s="14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</row>
    <row r="227" spans="1:19" ht="27" customHeight="1">
      <c r="A227" s="89">
        <f t="shared" si="3"/>
        <v>168</v>
      </c>
      <c r="B227" s="4" t="s">
        <v>427</v>
      </c>
      <c r="C227" s="5" t="s">
        <v>15</v>
      </c>
      <c r="D227" s="3" t="s">
        <v>28</v>
      </c>
      <c r="E227" s="82">
        <v>1</v>
      </c>
      <c r="F227" s="1"/>
      <c r="G227" s="15"/>
      <c r="H227" s="14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</row>
    <row r="228" spans="1:19" ht="27" customHeight="1">
      <c r="A228" s="89">
        <f t="shared" si="3"/>
        <v>169</v>
      </c>
      <c r="B228" s="4" t="s">
        <v>224</v>
      </c>
      <c r="C228" s="5" t="s">
        <v>53</v>
      </c>
      <c r="D228" s="3" t="s">
        <v>28</v>
      </c>
      <c r="E228" s="82">
        <v>3</v>
      </c>
      <c r="F228" s="1"/>
      <c r="G228" s="15"/>
      <c r="H228" s="14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</row>
    <row r="229" spans="1:19" ht="27" customHeight="1">
      <c r="A229" s="89">
        <f t="shared" si="3"/>
        <v>170</v>
      </c>
      <c r="B229" s="4" t="s">
        <v>408</v>
      </c>
      <c r="C229" s="5" t="s">
        <v>15</v>
      </c>
      <c r="D229" s="3" t="s">
        <v>26</v>
      </c>
      <c r="E229" s="82">
        <v>2</v>
      </c>
      <c r="F229" s="1"/>
      <c r="G229" s="15"/>
      <c r="H229" s="14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</row>
    <row r="230" spans="1:19" ht="27" customHeight="1">
      <c r="A230" s="89">
        <f t="shared" si="3"/>
        <v>171</v>
      </c>
      <c r="B230" s="4" t="s">
        <v>225</v>
      </c>
      <c r="C230" s="5" t="s">
        <v>29</v>
      </c>
      <c r="D230" s="3" t="s">
        <v>176</v>
      </c>
      <c r="E230" s="82">
        <v>6</v>
      </c>
      <c r="F230" s="1"/>
      <c r="G230" s="15"/>
      <c r="H230" s="14"/>
      <c r="I230" s="90"/>
      <c r="J230" s="90"/>
      <c r="K230" s="90"/>
      <c r="L230" s="90"/>
      <c r="M230"/>
      <c r="N230" s="90"/>
      <c r="O230" s="90"/>
      <c r="P230" s="90"/>
      <c r="Q230" s="90"/>
      <c r="R230" s="90"/>
      <c r="S230" s="90"/>
    </row>
    <row r="231" spans="1:19" ht="27" customHeight="1">
      <c r="A231" s="89">
        <f t="shared" si="3"/>
        <v>172</v>
      </c>
      <c r="B231" s="4" t="s">
        <v>226</v>
      </c>
      <c r="C231" s="5" t="s">
        <v>86</v>
      </c>
      <c r="D231" s="3" t="s">
        <v>63</v>
      </c>
      <c r="E231" s="82">
        <v>5</v>
      </c>
      <c r="F231" s="1"/>
      <c r="G231" s="15"/>
      <c r="H231" s="14"/>
      <c r="I231" s="90"/>
      <c r="J231" s="90"/>
      <c r="K231" s="90"/>
      <c r="L231" s="90"/>
      <c r="M231"/>
      <c r="N231" s="90"/>
      <c r="O231" s="90"/>
      <c r="P231" s="90"/>
      <c r="Q231" s="90"/>
      <c r="R231" s="90"/>
      <c r="S231" s="90"/>
    </row>
    <row r="232" spans="1:19" ht="27" customHeight="1">
      <c r="A232" s="89">
        <f t="shared" si="3"/>
        <v>173</v>
      </c>
      <c r="B232" s="4" t="s">
        <v>227</v>
      </c>
      <c r="C232" s="2" t="s">
        <v>58</v>
      </c>
      <c r="D232" s="3" t="s">
        <v>105</v>
      </c>
      <c r="E232" s="82">
        <v>3</v>
      </c>
      <c r="F232" s="1"/>
      <c r="G232" s="15"/>
      <c r="H232" s="14"/>
      <c r="I232" s="90"/>
      <c r="J232" s="90"/>
      <c r="K232" s="90"/>
      <c r="L232" s="90"/>
      <c r="M232"/>
      <c r="N232" s="90"/>
      <c r="O232" s="90"/>
      <c r="P232" s="90"/>
      <c r="Q232" s="90"/>
      <c r="R232" s="90"/>
      <c r="S232" s="90"/>
    </row>
    <row r="233" spans="1:19" ht="27" customHeight="1">
      <c r="A233" s="89">
        <f t="shared" si="3"/>
        <v>174</v>
      </c>
      <c r="B233" s="4" t="s">
        <v>346</v>
      </c>
      <c r="C233" s="2" t="s">
        <v>65</v>
      </c>
      <c r="D233" s="3" t="s">
        <v>228</v>
      </c>
      <c r="E233" s="82">
        <v>2</v>
      </c>
      <c r="F233" s="1"/>
      <c r="G233" s="15"/>
      <c r="H233" s="14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</row>
    <row r="234" spans="1:19" ht="27" customHeight="1">
      <c r="A234" s="89">
        <f t="shared" si="3"/>
        <v>175</v>
      </c>
      <c r="B234" s="4" t="s">
        <v>229</v>
      </c>
      <c r="C234" s="5" t="s">
        <v>137</v>
      </c>
      <c r="D234" s="3" t="s">
        <v>133</v>
      </c>
      <c r="E234" s="82">
        <v>5</v>
      </c>
      <c r="F234" s="1"/>
      <c r="G234" s="15"/>
      <c r="H234" s="14"/>
      <c r="I234" s="90"/>
      <c r="J234" s="90"/>
      <c r="K234" s="90"/>
      <c r="L234"/>
      <c r="M234" s="90"/>
      <c r="N234" s="90"/>
      <c r="O234" s="90"/>
      <c r="P234" s="90"/>
      <c r="Q234" s="90"/>
      <c r="R234" s="90"/>
      <c r="S234" s="90"/>
    </row>
    <row r="235" spans="1:19" ht="27" customHeight="1">
      <c r="A235" s="89">
        <f t="shared" si="3"/>
        <v>176</v>
      </c>
      <c r="B235" s="4" t="s">
        <v>467</v>
      </c>
      <c r="C235" s="5" t="s">
        <v>137</v>
      </c>
      <c r="D235" s="3" t="s">
        <v>133</v>
      </c>
      <c r="E235" s="82">
        <v>2</v>
      </c>
      <c r="F235" s="1"/>
      <c r="G235" s="15"/>
      <c r="H235" s="14"/>
      <c r="I235" s="90"/>
      <c r="J235" s="90"/>
      <c r="K235" s="90"/>
      <c r="L235"/>
      <c r="M235" s="90"/>
      <c r="N235" s="90"/>
      <c r="O235" s="90"/>
      <c r="P235" s="90"/>
      <c r="Q235" s="90"/>
      <c r="R235" s="90"/>
      <c r="S235" s="90"/>
    </row>
    <row r="236" spans="1:19" ht="27" customHeight="1">
      <c r="A236" s="89">
        <f t="shared" si="3"/>
        <v>177</v>
      </c>
      <c r="B236" s="4" t="s">
        <v>230</v>
      </c>
      <c r="C236" s="5" t="s">
        <v>137</v>
      </c>
      <c r="D236" s="3" t="s">
        <v>163</v>
      </c>
      <c r="E236" s="82">
        <v>4</v>
      </c>
      <c r="F236" s="1"/>
      <c r="G236" s="15"/>
      <c r="H236" s="14"/>
      <c r="I236" s="90"/>
      <c r="J236" s="90"/>
      <c r="K236" s="90"/>
      <c r="L236"/>
      <c r="M236" s="90"/>
      <c r="N236" s="90"/>
      <c r="O236" s="90"/>
      <c r="P236" s="90"/>
      <c r="Q236" s="90"/>
      <c r="R236" s="90"/>
      <c r="S236" s="90"/>
    </row>
    <row r="237" spans="1:19" ht="27" customHeight="1">
      <c r="A237" s="89">
        <f t="shared" si="3"/>
        <v>178</v>
      </c>
      <c r="B237" s="4" t="s">
        <v>230</v>
      </c>
      <c r="C237" s="5" t="s">
        <v>137</v>
      </c>
      <c r="D237" s="3" t="s">
        <v>223</v>
      </c>
      <c r="E237" s="82">
        <v>2</v>
      </c>
      <c r="F237" s="1"/>
      <c r="G237" s="15"/>
      <c r="H237" s="14"/>
      <c r="I237" s="90"/>
      <c r="J237" s="90"/>
      <c r="K237" s="90"/>
      <c r="L237"/>
      <c r="M237" s="90"/>
      <c r="N237" s="90"/>
      <c r="O237" s="90"/>
      <c r="P237" s="90"/>
      <c r="Q237" s="90"/>
      <c r="R237" s="90"/>
      <c r="S237" s="90"/>
    </row>
    <row r="238" spans="1:19" ht="27" customHeight="1">
      <c r="A238" s="89">
        <f t="shared" si="3"/>
        <v>179</v>
      </c>
      <c r="B238" s="4" t="s">
        <v>231</v>
      </c>
      <c r="C238" s="5" t="s">
        <v>222</v>
      </c>
      <c r="D238" s="3" t="s">
        <v>22</v>
      </c>
      <c r="E238" s="82">
        <v>7</v>
      </c>
      <c r="F238" s="1"/>
      <c r="G238" s="15"/>
      <c r="H238" s="14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</row>
    <row r="239" spans="1:19" ht="27" customHeight="1">
      <c r="A239" s="89">
        <f t="shared" si="3"/>
        <v>180</v>
      </c>
      <c r="B239" s="4" t="s">
        <v>445</v>
      </c>
      <c r="C239" s="5" t="s">
        <v>222</v>
      </c>
      <c r="D239" s="3" t="s">
        <v>79</v>
      </c>
      <c r="E239" s="82">
        <v>3</v>
      </c>
      <c r="F239" s="1"/>
      <c r="G239" s="15"/>
      <c r="H239" s="14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</row>
    <row r="240" spans="1:19" ht="27" customHeight="1">
      <c r="A240" s="89">
        <f t="shared" si="3"/>
        <v>181</v>
      </c>
      <c r="B240" s="4" t="s">
        <v>445</v>
      </c>
      <c r="C240" s="5" t="s">
        <v>222</v>
      </c>
      <c r="D240" s="3" t="s">
        <v>22</v>
      </c>
      <c r="E240" s="82">
        <v>3</v>
      </c>
      <c r="F240" s="1"/>
      <c r="G240" s="15"/>
      <c r="H240" s="14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</row>
    <row r="241" spans="1:19" ht="27" customHeight="1">
      <c r="A241" s="89">
        <f t="shared" si="3"/>
        <v>182</v>
      </c>
      <c r="B241" s="4" t="s">
        <v>232</v>
      </c>
      <c r="C241" s="5" t="s">
        <v>222</v>
      </c>
      <c r="D241" s="3" t="s">
        <v>79</v>
      </c>
      <c r="E241" s="82">
        <v>3</v>
      </c>
      <c r="F241" s="1"/>
      <c r="G241" s="15"/>
      <c r="H241" s="14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</row>
    <row r="242" spans="1:19" ht="27" customHeight="1">
      <c r="A242" s="89">
        <f t="shared" si="3"/>
        <v>183</v>
      </c>
      <c r="B242" s="65" t="s">
        <v>232</v>
      </c>
      <c r="C242" s="66" t="s">
        <v>222</v>
      </c>
      <c r="D242" s="49" t="s">
        <v>22</v>
      </c>
      <c r="E242" s="84">
        <v>6</v>
      </c>
      <c r="F242" s="1"/>
      <c r="G242" s="15"/>
      <c r="H242" s="14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</row>
    <row r="243" spans="1:19" ht="36" customHeight="1">
      <c r="A243" s="89">
        <f t="shared" si="3"/>
        <v>184</v>
      </c>
      <c r="B243" s="67" t="s">
        <v>233</v>
      </c>
      <c r="C243" s="68" t="s">
        <v>222</v>
      </c>
      <c r="D243" s="47" t="s">
        <v>234</v>
      </c>
      <c r="E243" s="86">
        <v>6</v>
      </c>
      <c r="F243" s="1"/>
      <c r="G243" s="15"/>
      <c r="H243" s="14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</row>
    <row r="244" spans="1:19" ht="27" customHeight="1">
      <c r="A244" s="89">
        <f t="shared" si="3"/>
        <v>185</v>
      </c>
      <c r="B244" s="4" t="s">
        <v>235</v>
      </c>
      <c r="C244" s="5" t="s">
        <v>15</v>
      </c>
      <c r="D244" s="3" t="s">
        <v>236</v>
      </c>
      <c r="E244" s="82">
        <v>1</v>
      </c>
      <c r="F244" s="1"/>
      <c r="G244" s="15"/>
      <c r="H244" s="14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</row>
    <row r="245" spans="1:19" ht="27" customHeight="1">
      <c r="A245" s="89">
        <f t="shared" si="3"/>
        <v>186</v>
      </c>
      <c r="B245" s="4" t="s">
        <v>404</v>
      </c>
      <c r="C245" s="5" t="s">
        <v>96</v>
      </c>
      <c r="D245" s="3" t="s">
        <v>98</v>
      </c>
      <c r="E245" s="82">
        <v>20</v>
      </c>
      <c r="F245" s="1"/>
      <c r="G245" s="15"/>
      <c r="H245" s="14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</row>
    <row r="246" spans="1:19" ht="27" customHeight="1">
      <c r="A246" s="89">
        <f t="shared" si="3"/>
        <v>187</v>
      </c>
      <c r="B246" s="4" t="s">
        <v>237</v>
      </c>
      <c r="C246" s="5" t="s">
        <v>15</v>
      </c>
      <c r="D246" s="3" t="s">
        <v>28</v>
      </c>
      <c r="E246" s="82">
        <v>1</v>
      </c>
      <c r="F246" s="1"/>
      <c r="G246" s="15"/>
      <c r="H246" s="14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</row>
    <row r="247" spans="1:19" ht="27" customHeight="1">
      <c r="A247" s="89">
        <f t="shared" si="3"/>
        <v>188</v>
      </c>
      <c r="B247" s="4" t="s">
        <v>238</v>
      </c>
      <c r="C247" s="5" t="s">
        <v>15</v>
      </c>
      <c r="D247" s="3" t="s">
        <v>28</v>
      </c>
      <c r="E247" s="82">
        <v>4</v>
      </c>
      <c r="F247" s="1"/>
      <c r="G247" s="15"/>
      <c r="H247" s="14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</row>
    <row r="248" spans="1:19" ht="27" customHeight="1">
      <c r="A248" s="89">
        <f t="shared" si="3"/>
        <v>189</v>
      </c>
      <c r="B248" s="4" t="s">
        <v>239</v>
      </c>
      <c r="C248" s="5" t="s">
        <v>29</v>
      </c>
      <c r="D248" s="3" t="s">
        <v>80</v>
      </c>
      <c r="E248" s="82">
        <v>5</v>
      </c>
      <c r="F248" s="1"/>
      <c r="G248" s="15"/>
      <c r="H248" s="14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</row>
    <row r="249" spans="1:19" ht="27" customHeight="1">
      <c r="A249" s="89">
        <f t="shared" si="3"/>
        <v>190</v>
      </c>
      <c r="B249" s="4" t="s">
        <v>240</v>
      </c>
      <c r="C249" s="5" t="s">
        <v>15</v>
      </c>
      <c r="D249" s="3" t="s">
        <v>22</v>
      </c>
      <c r="E249" s="82">
        <v>2</v>
      </c>
      <c r="F249" s="1"/>
      <c r="G249" s="15"/>
      <c r="H249" s="14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</row>
    <row r="250" spans="1:19" ht="27" customHeight="1">
      <c r="A250" s="89">
        <f t="shared" si="3"/>
        <v>191</v>
      </c>
      <c r="B250" s="4" t="s">
        <v>240</v>
      </c>
      <c r="C250" s="5" t="s">
        <v>15</v>
      </c>
      <c r="D250" s="3" t="s">
        <v>26</v>
      </c>
      <c r="E250" s="82">
        <v>6</v>
      </c>
      <c r="F250" s="1"/>
      <c r="G250" s="15"/>
      <c r="H250" s="14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</row>
    <row r="251" spans="1:19" ht="33" customHeight="1">
      <c r="A251" s="89">
        <f t="shared" si="3"/>
        <v>192</v>
      </c>
      <c r="B251" s="4" t="s">
        <v>241</v>
      </c>
      <c r="C251" s="5" t="s">
        <v>29</v>
      </c>
      <c r="D251" s="3" t="s">
        <v>242</v>
      </c>
      <c r="E251" s="82">
        <v>11</v>
      </c>
      <c r="F251" s="1"/>
      <c r="G251" s="15"/>
      <c r="H251" s="14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</row>
    <row r="252" spans="1:19" ht="27" customHeight="1">
      <c r="A252" s="89">
        <f t="shared" si="3"/>
        <v>193</v>
      </c>
      <c r="B252" s="4" t="s">
        <v>243</v>
      </c>
      <c r="C252" s="2" t="s">
        <v>15</v>
      </c>
      <c r="D252" s="3" t="s">
        <v>107</v>
      </c>
      <c r="E252" s="82">
        <v>9</v>
      </c>
      <c r="F252" s="1"/>
      <c r="G252" s="15"/>
      <c r="H252" s="14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</row>
    <row r="253" spans="1:19" ht="27" customHeight="1">
      <c r="A253" s="89">
        <f t="shared" si="3"/>
        <v>194</v>
      </c>
      <c r="B253" s="4" t="s">
        <v>244</v>
      </c>
      <c r="C253" s="2" t="s">
        <v>15</v>
      </c>
      <c r="D253" s="3" t="s">
        <v>22</v>
      </c>
      <c r="E253" s="82">
        <v>5</v>
      </c>
      <c r="F253" s="1"/>
      <c r="G253" s="15"/>
      <c r="H253" s="14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</row>
    <row r="254" spans="1:19" ht="27" customHeight="1">
      <c r="A254" s="89">
        <f t="shared" ref="A254:A317" si="4">A253+1</f>
        <v>195</v>
      </c>
      <c r="B254" s="4" t="s">
        <v>245</v>
      </c>
      <c r="C254" s="2" t="s">
        <v>15</v>
      </c>
      <c r="D254" s="3" t="s">
        <v>26</v>
      </c>
      <c r="E254" s="82">
        <v>8</v>
      </c>
      <c r="F254" s="1"/>
      <c r="G254" s="15"/>
      <c r="H254" s="14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</row>
    <row r="255" spans="1:19" ht="27" customHeight="1">
      <c r="A255" s="89">
        <f t="shared" si="4"/>
        <v>196</v>
      </c>
      <c r="B255" s="4" t="s">
        <v>246</v>
      </c>
      <c r="C255" s="5" t="s">
        <v>15</v>
      </c>
      <c r="D255" s="3" t="s">
        <v>116</v>
      </c>
      <c r="E255" s="82">
        <v>4</v>
      </c>
      <c r="F255" s="1"/>
      <c r="G255" s="15"/>
      <c r="H255" s="14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</row>
    <row r="256" spans="1:19" ht="27" customHeight="1">
      <c r="A256" s="89">
        <f t="shared" si="4"/>
        <v>197</v>
      </c>
      <c r="B256" s="4" t="s">
        <v>246</v>
      </c>
      <c r="C256" s="5" t="s">
        <v>15</v>
      </c>
      <c r="D256" s="3" t="s">
        <v>247</v>
      </c>
      <c r="E256" s="82">
        <v>2</v>
      </c>
      <c r="F256" s="1"/>
      <c r="G256" s="15"/>
      <c r="H256" s="14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</row>
    <row r="257" spans="1:19" ht="27" customHeight="1">
      <c r="A257" s="89">
        <f t="shared" si="4"/>
        <v>198</v>
      </c>
      <c r="B257" s="4" t="s">
        <v>246</v>
      </c>
      <c r="C257" s="5" t="s">
        <v>45</v>
      </c>
      <c r="D257" s="3" t="s">
        <v>39</v>
      </c>
      <c r="E257" s="82">
        <v>16</v>
      </c>
      <c r="F257" s="1"/>
      <c r="G257" s="15"/>
      <c r="H257" s="14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</row>
    <row r="258" spans="1:19" ht="27" customHeight="1">
      <c r="A258" s="89">
        <f t="shared" si="4"/>
        <v>199</v>
      </c>
      <c r="B258" s="4" t="s">
        <v>248</v>
      </c>
      <c r="C258" s="5" t="s">
        <v>45</v>
      </c>
      <c r="D258" s="3" t="s">
        <v>39</v>
      </c>
      <c r="E258" s="82">
        <v>7</v>
      </c>
      <c r="F258" s="1"/>
      <c r="G258" s="15"/>
      <c r="H258" s="14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</row>
    <row r="259" spans="1:19" ht="27" customHeight="1">
      <c r="A259" s="89">
        <f t="shared" si="4"/>
        <v>200</v>
      </c>
      <c r="B259" s="4" t="s">
        <v>249</v>
      </c>
      <c r="C259" s="5" t="s">
        <v>49</v>
      </c>
      <c r="D259" s="3" t="s">
        <v>82</v>
      </c>
      <c r="E259" s="82">
        <v>2</v>
      </c>
      <c r="F259" s="1"/>
      <c r="G259" s="15"/>
      <c r="H259" s="14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</row>
    <row r="260" spans="1:19" ht="61.25" customHeight="1">
      <c r="A260" s="89">
        <f t="shared" si="4"/>
        <v>201</v>
      </c>
      <c r="B260" s="4" t="s">
        <v>451</v>
      </c>
      <c r="C260" s="5" t="s">
        <v>450</v>
      </c>
      <c r="D260" s="3" t="s">
        <v>449</v>
      </c>
      <c r="E260" s="82">
        <v>3</v>
      </c>
      <c r="F260" s="1"/>
      <c r="G260" s="15"/>
      <c r="H260" s="14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</row>
    <row r="261" spans="1:19" ht="27" customHeight="1">
      <c r="A261" s="89">
        <f t="shared" si="4"/>
        <v>202</v>
      </c>
      <c r="B261" s="4" t="s">
        <v>250</v>
      </c>
      <c r="C261" s="2" t="s">
        <v>137</v>
      </c>
      <c r="D261" s="3" t="s">
        <v>30</v>
      </c>
      <c r="E261" s="82">
        <v>5</v>
      </c>
      <c r="F261" s="1"/>
      <c r="G261" s="15"/>
      <c r="H261" s="14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</row>
    <row r="262" spans="1:19" ht="27" customHeight="1">
      <c r="A262" s="89">
        <f t="shared" si="4"/>
        <v>203</v>
      </c>
      <c r="B262" s="4" t="s">
        <v>250</v>
      </c>
      <c r="C262" s="2" t="s">
        <v>49</v>
      </c>
      <c r="D262" s="3" t="s">
        <v>82</v>
      </c>
      <c r="E262" s="82">
        <v>6</v>
      </c>
      <c r="F262" s="1"/>
      <c r="G262" s="15"/>
      <c r="H262" s="14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</row>
    <row r="263" spans="1:19" ht="27" customHeight="1">
      <c r="A263" s="89">
        <f t="shared" si="4"/>
        <v>204</v>
      </c>
      <c r="B263" s="4" t="s">
        <v>250</v>
      </c>
      <c r="C263" s="2" t="s">
        <v>49</v>
      </c>
      <c r="D263" s="3" t="s">
        <v>30</v>
      </c>
      <c r="E263" s="82">
        <v>3</v>
      </c>
      <c r="F263" s="1"/>
      <c r="G263" s="15"/>
      <c r="H263" s="14"/>
      <c r="I263" s="90"/>
      <c r="J263" s="90"/>
      <c r="K263" s="90"/>
      <c r="L263"/>
      <c r="M263" s="90"/>
      <c r="N263" s="90"/>
      <c r="O263" s="90"/>
      <c r="P263" s="90"/>
      <c r="Q263" s="90"/>
      <c r="R263" s="90"/>
      <c r="S263" s="90"/>
    </row>
    <row r="264" spans="1:19" ht="27" customHeight="1">
      <c r="A264" s="89">
        <f t="shared" si="4"/>
        <v>205</v>
      </c>
      <c r="B264" s="4" t="s">
        <v>461</v>
      </c>
      <c r="C264" s="5" t="s">
        <v>35</v>
      </c>
      <c r="D264" s="3" t="s">
        <v>28</v>
      </c>
      <c r="E264" s="82">
        <v>5</v>
      </c>
      <c r="F264" s="1"/>
      <c r="G264" s="15"/>
      <c r="H264" s="14"/>
      <c r="I264" s="90"/>
      <c r="J264" s="90"/>
      <c r="K264" s="90"/>
      <c r="L264"/>
      <c r="M264" s="90"/>
      <c r="N264" s="90"/>
      <c r="O264" s="90"/>
      <c r="P264" s="90"/>
      <c r="Q264" s="90"/>
      <c r="R264" s="90"/>
      <c r="S264" s="90"/>
    </row>
    <row r="265" spans="1:19" ht="27" customHeight="1">
      <c r="A265" s="89">
        <f t="shared" si="4"/>
        <v>206</v>
      </c>
      <c r="B265" s="4" t="s">
        <v>251</v>
      </c>
      <c r="C265" s="5" t="s">
        <v>252</v>
      </c>
      <c r="D265" s="3" t="s">
        <v>253</v>
      </c>
      <c r="E265" s="82">
        <v>13</v>
      </c>
      <c r="F265" s="1"/>
      <c r="G265" s="15"/>
      <c r="H265" s="14"/>
      <c r="I265" s="90"/>
      <c r="J265" s="90"/>
      <c r="K265" s="90"/>
      <c r="L265"/>
      <c r="M265" s="90"/>
      <c r="N265" s="90"/>
      <c r="O265" s="90"/>
      <c r="P265" s="90"/>
      <c r="Q265" s="90"/>
      <c r="R265" s="90"/>
      <c r="S265" s="90"/>
    </row>
    <row r="266" spans="1:19" ht="27" customHeight="1">
      <c r="A266" s="89">
        <f t="shared" si="4"/>
        <v>207</v>
      </c>
      <c r="B266" s="4" t="s">
        <v>254</v>
      </c>
      <c r="C266" s="5" t="s">
        <v>255</v>
      </c>
      <c r="D266" s="3" t="s">
        <v>256</v>
      </c>
      <c r="E266" s="82">
        <v>11</v>
      </c>
      <c r="F266" s="1"/>
      <c r="G266" s="15"/>
      <c r="H266" s="14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</row>
    <row r="267" spans="1:19" ht="27" customHeight="1">
      <c r="A267" s="89">
        <f t="shared" si="4"/>
        <v>208</v>
      </c>
      <c r="B267" s="4" t="s">
        <v>257</v>
      </c>
      <c r="C267" s="5" t="s">
        <v>258</v>
      </c>
      <c r="D267" s="3" t="s">
        <v>63</v>
      </c>
      <c r="E267" s="82">
        <v>12</v>
      </c>
      <c r="F267" s="1"/>
      <c r="G267" s="15"/>
      <c r="H267" s="14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</row>
    <row r="268" spans="1:19" ht="27" customHeight="1">
      <c r="A268" s="89">
        <f t="shared" si="4"/>
        <v>209</v>
      </c>
      <c r="B268" s="4" t="s">
        <v>259</v>
      </c>
      <c r="C268" s="5" t="s">
        <v>258</v>
      </c>
      <c r="D268" s="3" t="s">
        <v>63</v>
      </c>
      <c r="E268" s="82">
        <v>12</v>
      </c>
      <c r="F268" s="1"/>
      <c r="G268" s="15"/>
      <c r="H268" s="14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</row>
    <row r="269" spans="1:19" ht="27" customHeight="1">
      <c r="A269" s="89">
        <f t="shared" si="4"/>
        <v>210</v>
      </c>
      <c r="B269" s="4" t="s">
        <v>260</v>
      </c>
      <c r="C269" s="5" t="s">
        <v>258</v>
      </c>
      <c r="D269" s="3" t="s">
        <v>63</v>
      </c>
      <c r="E269" s="82">
        <v>14</v>
      </c>
      <c r="F269" s="1"/>
      <c r="G269" s="15"/>
      <c r="H269" s="14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</row>
    <row r="270" spans="1:19" ht="27" customHeight="1">
      <c r="A270" s="89">
        <f t="shared" si="4"/>
        <v>211</v>
      </c>
      <c r="B270" s="4" t="s">
        <v>262</v>
      </c>
      <c r="C270" s="5" t="s">
        <v>15</v>
      </c>
      <c r="D270" s="3" t="s">
        <v>22</v>
      </c>
      <c r="E270" s="82">
        <v>4</v>
      </c>
      <c r="F270" s="1"/>
      <c r="G270" s="15"/>
      <c r="H270" s="14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</row>
    <row r="271" spans="1:19" ht="27" customHeight="1">
      <c r="A271" s="89">
        <f t="shared" si="4"/>
        <v>212</v>
      </c>
      <c r="B271" s="4" t="s">
        <v>263</v>
      </c>
      <c r="C271" s="5" t="s">
        <v>53</v>
      </c>
      <c r="D271" s="3" t="s">
        <v>79</v>
      </c>
      <c r="E271" s="82">
        <v>6</v>
      </c>
      <c r="F271" s="1"/>
      <c r="G271" s="15"/>
      <c r="H271" s="14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</row>
    <row r="272" spans="1:19" ht="27" customHeight="1">
      <c r="A272" s="89">
        <f t="shared" si="4"/>
        <v>213</v>
      </c>
      <c r="B272" s="4" t="s">
        <v>434</v>
      </c>
      <c r="C272" s="5" t="s">
        <v>45</v>
      </c>
      <c r="D272" s="3" t="s">
        <v>70</v>
      </c>
      <c r="E272" s="82">
        <v>2</v>
      </c>
      <c r="F272" s="1"/>
      <c r="G272" s="15"/>
      <c r="H272" s="14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</row>
    <row r="273" spans="1:19" ht="27" customHeight="1">
      <c r="A273" s="89">
        <f t="shared" si="4"/>
        <v>214</v>
      </c>
      <c r="B273" s="4" t="s">
        <v>264</v>
      </c>
      <c r="C273" s="5" t="s">
        <v>137</v>
      </c>
      <c r="D273" s="3" t="s">
        <v>133</v>
      </c>
      <c r="E273" s="82">
        <v>2</v>
      </c>
      <c r="F273" s="1"/>
      <c r="G273" s="15"/>
      <c r="H273" s="14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</row>
    <row r="274" spans="1:19" ht="27" customHeight="1">
      <c r="A274" s="89">
        <f t="shared" si="4"/>
        <v>215</v>
      </c>
      <c r="B274" s="4" t="s">
        <v>265</v>
      </c>
      <c r="C274" s="5" t="s">
        <v>15</v>
      </c>
      <c r="D274" s="3" t="s">
        <v>26</v>
      </c>
      <c r="E274" s="82">
        <v>4</v>
      </c>
      <c r="F274" s="1"/>
      <c r="G274" s="15"/>
      <c r="H274" s="14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</row>
    <row r="275" spans="1:19" ht="27" customHeight="1">
      <c r="A275" s="89">
        <f t="shared" si="4"/>
        <v>216</v>
      </c>
      <c r="B275" s="4" t="s">
        <v>266</v>
      </c>
      <c r="C275" s="6" t="s">
        <v>55</v>
      </c>
      <c r="D275" s="3" t="s">
        <v>212</v>
      </c>
      <c r="E275" s="82">
        <v>4</v>
      </c>
      <c r="F275" s="1"/>
      <c r="G275" s="15"/>
      <c r="H275" s="14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</row>
    <row r="276" spans="1:19" ht="27" customHeight="1">
      <c r="A276" s="89">
        <f t="shared" si="4"/>
        <v>217</v>
      </c>
      <c r="B276" s="4" t="s">
        <v>267</v>
      </c>
      <c r="C276" s="6" t="s">
        <v>15</v>
      </c>
      <c r="D276" s="3" t="s">
        <v>26</v>
      </c>
      <c r="E276" s="82">
        <v>2</v>
      </c>
      <c r="F276" s="1"/>
      <c r="G276" s="15"/>
      <c r="H276" s="14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</row>
    <row r="277" spans="1:19" ht="27" customHeight="1">
      <c r="A277" s="89">
        <f t="shared" si="4"/>
        <v>218</v>
      </c>
      <c r="B277" s="4" t="s">
        <v>268</v>
      </c>
      <c r="C277" s="5" t="s">
        <v>15</v>
      </c>
      <c r="D277" s="3" t="s">
        <v>26</v>
      </c>
      <c r="E277" s="82">
        <v>13</v>
      </c>
      <c r="F277" s="1"/>
      <c r="G277" s="15"/>
      <c r="H277" s="14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</row>
    <row r="278" spans="1:19" ht="27" customHeight="1">
      <c r="A278" s="89">
        <f t="shared" si="4"/>
        <v>219</v>
      </c>
      <c r="B278" s="4" t="s">
        <v>269</v>
      </c>
      <c r="C278" s="5" t="s">
        <v>174</v>
      </c>
      <c r="D278" s="3" t="s">
        <v>158</v>
      </c>
      <c r="E278" s="82">
        <v>3</v>
      </c>
      <c r="F278" s="1"/>
      <c r="G278" s="15"/>
      <c r="H278" s="14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</row>
    <row r="279" spans="1:19" ht="27" customHeight="1">
      <c r="A279" s="89">
        <f t="shared" si="4"/>
        <v>220</v>
      </c>
      <c r="B279" s="4" t="s">
        <v>385</v>
      </c>
      <c r="C279" s="5" t="s">
        <v>29</v>
      </c>
      <c r="D279" s="3" t="s">
        <v>176</v>
      </c>
      <c r="E279" s="82">
        <v>7</v>
      </c>
      <c r="F279" s="1"/>
      <c r="G279" s="15"/>
      <c r="H279" s="14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</row>
    <row r="280" spans="1:19" ht="27" customHeight="1">
      <c r="A280" s="89">
        <f t="shared" si="4"/>
        <v>221</v>
      </c>
      <c r="B280" s="4" t="s">
        <v>385</v>
      </c>
      <c r="C280" s="5" t="s">
        <v>386</v>
      </c>
      <c r="D280" s="3" t="s">
        <v>22</v>
      </c>
      <c r="E280" s="82">
        <v>5</v>
      </c>
      <c r="F280" s="1"/>
      <c r="G280" s="15"/>
      <c r="H280" s="14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</row>
    <row r="281" spans="1:19" ht="36" customHeight="1">
      <c r="A281" s="89">
        <f t="shared" si="4"/>
        <v>222</v>
      </c>
      <c r="B281" s="4" t="s">
        <v>270</v>
      </c>
      <c r="C281" s="5" t="s">
        <v>261</v>
      </c>
      <c r="D281" s="3" t="s">
        <v>70</v>
      </c>
      <c r="E281" s="82">
        <v>7</v>
      </c>
      <c r="F281" s="1"/>
      <c r="G281" s="15"/>
      <c r="H281" s="14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</row>
    <row r="282" spans="1:19" ht="36" customHeight="1">
      <c r="A282" s="89">
        <f t="shared" si="4"/>
        <v>223</v>
      </c>
      <c r="B282" s="4" t="s">
        <v>433</v>
      </c>
      <c r="C282" s="5" t="s">
        <v>58</v>
      </c>
      <c r="D282" s="3" t="s">
        <v>150</v>
      </c>
      <c r="E282" s="82">
        <v>2</v>
      </c>
      <c r="F282" s="1"/>
      <c r="G282" s="15"/>
      <c r="H282" s="14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</row>
    <row r="283" spans="1:19" ht="36" customHeight="1">
      <c r="A283" s="89">
        <f t="shared" si="4"/>
        <v>224</v>
      </c>
      <c r="B283" s="4" t="s">
        <v>413</v>
      </c>
      <c r="C283" s="5" t="s">
        <v>220</v>
      </c>
      <c r="D283" s="3" t="s">
        <v>70</v>
      </c>
      <c r="E283" s="82">
        <v>5</v>
      </c>
      <c r="F283" s="1"/>
      <c r="G283" s="15"/>
      <c r="H283" s="14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</row>
    <row r="284" spans="1:19" ht="27" customHeight="1">
      <c r="A284" s="89">
        <f t="shared" si="4"/>
        <v>225</v>
      </c>
      <c r="B284" s="4" t="s">
        <v>362</v>
      </c>
      <c r="C284" s="5" t="s">
        <v>273</v>
      </c>
      <c r="D284" s="3" t="s">
        <v>63</v>
      </c>
      <c r="E284" s="82">
        <v>11</v>
      </c>
      <c r="F284" s="1"/>
      <c r="G284" s="15"/>
      <c r="H284" s="14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</row>
    <row r="285" spans="1:19" ht="33.65" customHeight="1">
      <c r="A285" s="89">
        <f t="shared" si="4"/>
        <v>226</v>
      </c>
      <c r="B285" s="4" t="s">
        <v>363</v>
      </c>
      <c r="C285" s="5" t="s">
        <v>272</v>
      </c>
      <c r="D285" s="3" t="s">
        <v>63</v>
      </c>
      <c r="E285" s="82">
        <v>13</v>
      </c>
      <c r="F285" s="1"/>
      <c r="G285" s="15"/>
      <c r="H285" s="14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</row>
    <row r="286" spans="1:19" ht="33.65" customHeight="1">
      <c r="A286" s="89">
        <f t="shared" si="4"/>
        <v>227</v>
      </c>
      <c r="B286" s="4" t="s">
        <v>326</v>
      </c>
      <c r="C286" s="5" t="s">
        <v>86</v>
      </c>
      <c r="D286" s="3" t="s">
        <v>120</v>
      </c>
      <c r="E286" s="82">
        <v>10</v>
      </c>
      <c r="F286" s="1"/>
      <c r="G286" s="15"/>
      <c r="H286" s="14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</row>
    <row r="287" spans="1:19" ht="27" customHeight="1">
      <c r="A287" s="89">
        <f t="shared" si="4"/>
        <v>228</v>
      </c>
      <c r="B287" s="4" t="s">
        <v>327</v>
      </c>
      <c r="C287" s="5" t="s">
        <v>86</v>
      </c>
      <c r="D287" s="3" t="s">
        <v>271</v>
      </c>
      <c r="E287" s="82">
        <v>3</v>
      </c>
      <c r="F287" s="1"/>
      <c r="G287" s="15"/>
      <c r="H287" s="14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</row>
    <row r="288" spans="1:19" ht="29.4" customHeight="1">
      <c r="A288" s="89">
        <f t="shared" si="4"/>
        <v>229</v>
      </c>
      <c r="B288" s="4" t="s">
        <v>328</v>
      </c>
      <c r="C288" s="5" t="s">
        <v>86</v>
      </c>
      <c r="D288" s="3" t="s">
        <v>63</v>
      </c>
      <c r="E288" s="82">
        <v>5</v>
      </c>
      <c r="F288" s="1"/>
      <c r="G288" s="15"/>
      <c r="H288" s="14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</row>
    <row r="289" spans="1:19" ht="34.25" customHeight="1">
      <c r="A289" s="89">
        <f t="shared" si="4"/>
        <v>230</v>
      </c>
      <c r="B289" s="4" t="s">
        <v>396</v>
      </c>
      <c r="C289" s="5" t="s">
        <v>86</v>
      </c>
      <c r="D289" s="3" t="s">
        <v>63</v>
      </c>
      <c r="E289" s="82">
        <v>2</v>
      </c>
      <c r="F289" s="1"/>
      <c r="G289" s="15"/>
      <c r="H289" s="14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</row>
    <row r="290" spans="1:19" ht="33.65" customHeight="1">
      <c r="A290" s="89">
        <f t="shared" si="4"/>
        <v>231</v>
      </c>
      <c r="B290" s="4" t="s">
        <v>329</v>
      </c>
      <c r="C290" s="5" t="s">
        <v>174</v>
      </c>
      <c r="D290" s="3" t="s">
        <v>116</v>
      </c>
      <c r="E290" s="82">
        <v>7</v>
      </c>
      <c r="F290" s="1"/>
      <c r="G290" s="15"/>
      <c r="H290" s="14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</row>
    <row r="291" spans="1:19" ht="27" customHeight="1">
      <c r="A291" s="89">
        <f t="shared" si="4"/>
        <v>232</v>
      </c>
      <c r="B291" s="4" t="s">
        <v>274</v>
      </c>
      <c r="C291" s="5" t="s">
        <v>93</v>
      </c>
      <c r="D291" s="3" t="s">
        <v>79</v>
      </c>
      <c r="E291" s="82">
        <v>1</v>
      </c>
      <c r="F291" s="1"/>
      <c r="G291" s="15"/>
      <c r="H291" s="14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</row>
    <row r="292" spans="1:19" ht="27" customHeight="1">
      <c r="A292" s="89">
        <f t="shared" si="4"/>
        <v>233</v>
      </c>
      <c r="B292" s="4" t="s">
        <v>378</v>
      </c>
      <c r="C292" s="5" t="s">
        <v>258</v>
      </c>
      <c r="D292" s="3" t="s">
        <v>43</v>
      </c>
      <c r="E292" s="82">
        <v>18</v>
      </c>
      <c r="F292" s="1"/>
      <c r="G292" s="15"/>
      <c r="H292" s="14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</row>
    <row r="293" spans="1:19" ht="27" customHeight="1">
      <c r="A293" s="89">
        <f t="shared" si="4"/>
        <v>234</v>
      </c>
      <c r="B293" s="4" t="s">
        <v>379</v>
      </c>
      <c r="C293" s="7" t="s">
        <v>86</v>
      </c>
      <c r="D293" s="8" t="s">
        <v>63</v>
      </c>
      <c r="E293" s="82">
        <v>16</v>
      </c>
      <c r="F293" s="1"/>
      <c r="G293" s="15"/>
      <c r="H293" s="14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</row>
    <row r="294" spans="1:19" ht="35" customHeight="1">
      <c r="A294" s="89">
        <f t="shared" si="4"/>
        <v>235</v>
      </c>
      <c r="B294" s="4" t="s">
        <v>380</v>
      </c>
      <c r="C294" s="7" t="s">
        <v>86</v>
      </c>
      <c r="D294" s="8" t="s">
        <v>63</v>
      </c>
      <c r="E294" s="82">
        <v>5</v>
      </c>
      <c r="F294" s="1"/>
      <c r="G294" s="15"/>
      <c r="H294" s="14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</row>
    <row r="295" spans="1:19" ht="33" customHeight="1">
      <c r="A295" s="89">
        <f t="shared" si="4"/>
        <v>236</v>
      </c>
      <c r="B295" s="4" t="s">
        <v>381</v>
      </c>
      <c r="C295" s="7" t="s">
        <v>86</v>
      </c>
      <c r="D295" s="8" t="s">
        <v>63</v>
      </c>
      <c r="E295" s="82">
        <v>35</v>
      </c>
      <c r="F295" s="1"/>
      <c r="G295" s="15"/>
      <c r="H295" s="14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</row>
    <row r="296" spans="1:19" ht="36" customHeight="1">
      <c r="A296" s="89">
        <f t="shared" si="4"/>
        <v>237</v>
      </c>
      <c r="B296" s="4" t="s">
        <v>382</v>
      </c>
      <c r="C296" s="7" t="s">
        <v>86</v>
      </c>
      <c r="D296" s="8" t="s">
        <v>63</v>
      </c>
      <c r="E296" s="82">
        <v>5</v>
      </c>
      <c r="F296" s="1"/>
      <c r="G296" s="15"/>
      <c r="H296" s="14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</row>
    <row r="297" spans="1:19" ht="36" customHeight="1">
      <c r="A297" s="89">
        <f t="shared" si="4"/>
        <v>238</v>
      </c>
      <c r="B297" s="4" t="s">
        <v>367</v>
      </c>
      <c r="C297" s="7" t="s">
        <v>137</v>
      </c>
      <c r="D297" s="8" t="s">
        <v>56</v>
      </c>
      <c r="E297" s="82">
        <v>3</v>
      </c>
      <c r="F297" s="1"/>
      <c r="G297" s="15"/>
      <c r="H297" s="14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</row>
    <row r="298" spans="1:19" ht="27" customHeight="1">
      <c r="A298" s="89">
        <f t="shared" si="4"/>
        <v>239</v>
      </c>
      <c r="B298" s="4" t="s">
        <v>275</v>
      </c>
      <c r="C298" s="2" t="s">
        <v>15</v>
      </c>
      <c r="D298" s="3" t="s">
        <v>22</v>
      </c>
      <c r="E298" s="82">
        <v>4</v>
      </c>
      <c r="F298" s="1"/>
      <c r="G298" s="15"/>
      <c r="H298" s="14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</row>
    <row r="299" spans="1:19" ht="27" customHeight="1">
      <c r="A299" s="89">
        <f t="shared" si="4"/>
        <v>240</v>
      </c>
      <c r="B299" s="4" t="s">
        <v>405</v>
      </c>
      <c r="C299" s="5" t="s">
        <v>35</v>
      </c>
      <c r="D299" s="3" t="s">
        <v>24</v>
      </c>
      <c r="E299" s="82">
        <v>2</v>
      </c>
      <c r="F299" s="1"/>
      <c r="G299" s="15"/>
      <c r="H299" s="14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</row>
    <row r="300" spans="1:19" ht="27" customHeight="1">
      <c r="A300" s="89">
        <f t="shared" si="4"/>
        <v>241</v>
      </c>
      <c r="B300" s="4" t="s">
        <v>353</v>
      </c>
      <c r="C300" s="5" t="s">
        <v>159</v>
      </c>
      <c r="D300" s="3" t="s">
        <v>116</v>
      </c>
      <c r="E300" s="82">
        <v>9</v>
      </c>
      <c r="F300" s="1"/>
      <c r="G300" s="15"/>
      <c r="H300" s="14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</row>
    <row r="301" spans="1:19" ht="27" customHeight="1">
      <c r="A301" s="89">
        <f t="shared" si="4"/>
        <v>242</v>
      </c>
      <c r="B301" s="4" t="s">
        <v>423</v>
      </c>
      <c r="C301" s="5" t="s">
        <v>35</v>
      </c>
      <c r="D301" s="3" t="s">
        <v>17</v>
      </c>
      <c r="E301" s="82">
        <v>3</v>
      </c>
      <c r="F301" s="1"/>
      <c r="G301" s="15"/>
      <c r="H301" s="14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</row>
    <row r="302" spans="1:19" ht="37.25" customHeight="1">
      <c r="A302" s="89">
        <f t="shared" si="4"/>
        <v>243</v>
      </c>
      <c r="B302" s="4" t="s">
        <v>276</v>
      </c>
      <c r="C302" s="2" t="s">
        <v>137</v>
      </c>
      <c r="D302" s="3" t="s">
        <v>223</v>
      </c>
      <c r="E302" s="82">
        <v>9</v>
      </c>
      <c r="F302" s="1"/>
      <c r="G302" s="15"/>
      <c r="H302" s="14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</row>
    <row r="303" spans="1:19" ht="27" customHeight="1">
      <c r="A303" s="89">
        <f t="shared" si="4"/>
        <v>244</v>
      </c>
      <c r="B303" s="4" t="s">
        <v>277</v>
      </c>
      <c r="C303" s="5" t="s">
        <v>29</v>
      </c>
      <c r="D303" s="3" t="s">
        <v>39</v>
      </c>
      <c r="E303" s="82">
        <v>3</v>
      </c>
      <c r="F303" s="1"/>
      <c r="G303" s="15"/>
      <c r="H303" s="14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</row>
    <row r="304" spans="1:19" ht="34.25" customHeight="1">
      <c r="A304" s="89">
        <f t="shared" si="4"/>
        <v>245</v>
      </c>
      <c r="B304" s="4" t="s">
        <v>278</v>
      </c>
      <c r="C304" s="5" t="s">
        <v>279</v>
      </c>
      <c r="D304" s="3" t="s">
        <v>63</v>
      </c>
      <c r="E304" s="82">
        <v>3</v>
      </c>
      <c r="F304" s="1"/>
      <c r="G304" s="15"/>
      <c r="H304" s="14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</row>
    <row r="305" spans="1:19" ht="31.75" customHeight="1">
      <c r="A305" s="89">
        <f t="shared" si="4"/>
        <v>246</v>
      </c>
      <c r="B305" s="4" t="s">
        <v>280</v>
      </c>
      <c r="C305" s="5" t="s">
        <v>45</v>
      </c>
      <c r="D305" s="3" t="s">
        <v>22</v>
      </c>
      <c r="E305" s="82">
        <v>2</v>
      </c>
      <c r="F305" s="1"/>
      <c r="G305" s="15"/>
      <c r="H305" s="14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</row>
    <row r="306" spans="1:19" ht="27" customHeight="1">
      <c r="A306" s="89">
        <f t="shared" si="4"/>
        <v>247</v>
      </c>
      <c r="B306" s="4" t="s">
        <v>281</v>
      </c>
      <c r="C306" s="5" t="s">
        <v>15</v>
      </c>
      <c r="D306" s="3" t="s">
        <v>107</v>
      </c>
      <c r="E306" s="82">
        <v>1</v>
      </c>
      <c r="F306" s="1"/>
      <c r="G306" s="15"/>
      <c r="H306" s="14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</row>
    <row r="307" spans="1:19" ht="27" customHeight="1">
      <c r="A307" s="89">
        <f t="shared" si="4"/>
        <v>248</v>
      </c>
      <c r="B307" s="71" t="s">
        <v>401</v>
      </c>
      <c r="C307" s="5" t="s">
        <v>15</v>
      </c>
      <c r="D307" s="5" t="s">
        <v>171</v>
      </c>
      <c r="E307" s="82">
        <v>13</v>
      </c>
      <c r="F307" s="1"/>
      <c r="G307" s="15"/>
      <c r="H307" s="14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</row>
    <row r="308" spans="1:19" ht="27" customHeight="1">
      <c r="A308" s="89">
        <f t="shared" si="4"/>
        <v>249</v>
      </c>
      <c r="B308" s="4" t="s">
        <v>359</v>
      </c>
      <c r="C308" s="5" t="s">
        <v>35</v>
      </c>
      <c r="D308" s="3" t="s">
        <v>28</v>
      </c>
      <c r="E308" s="82">
        <v>4</v>
      </c>
      <c r="F308" s="1"/>
      <c r="G308" s="15"/>
      <c r="H308" s="14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</row>
    <row r="309" spans="1:19" ht="27" customHeight="1">
      <c r="A309" s="89">
        <f t="shared" si="4"/>
        <v>250</v>
      </c>
      <c r="B309" s="4" t="s">
        <v>282</v>
      </c>
      <c r="C309" s="5" t="s">
        <v>86</v>
      </c>
      <c r="D309" s="3" t="s">
        <v>152</v>
      </c>
      <c r="E309" s="82">
        <v>11</v>
      </c>
      <c r="F309" s="1"/>
      <c r="G309" s="15"/>
      <c r="H309" s="14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</row>
    <row r="310" spans="1:19" ht="36" customHeight="1">
      <c r="A310" s="89">
        <f t="shared" si="4"/>
        <v>251</v>
      </c>
      <c r="B310" s="4" t="s">
        <v>324</v>
      </c>
      <c r="C310" s="5" t="s">
        <v>86</v>
      </c>
      <c r="D310" s="3" t="s">
        <v>152</v>
      </c>
      <c r="E310" s="82">
        <v>6</v>
      </c>
      <c r="F310" s="1"/>
      <c r="G310" s="15"/>
      <c r="H310" s="14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</row>
    <row r="311" spans="1:19" ht="27" customHeight="1">
      <c r="A311" s="89">
        <f t="shared" si="4"/>
        <v>252</v>
      </c>
      <c r="B311" s="4" t="s">
        <v>283</v>
      </c>
      <c r="C311" s="5" t="s">
        <v>29</v>
      </c>
      <c r="D311" s="3" t="s">
        <v>39</v>
      </c>
      <c r="E311" s="82">
        <v>5</v>
      </c>
      <c r="F311" s="1"/>
      <c r="G311" s="15"/>
      <c r="H311" s="14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</row>
    <row r="312" spans="1:19" ht="27" customHeight="1">
      <c r="A312" s="89">
        <f t="shared" si="4"/>
        <v>253</v>
      </c>
      <c r="B312" s="4" t="s">
        <v>284</v>
      </c>
      <c r="C312" s="2" t="s">
        <v>15</v>
      </c>
      <c r="D312" s="3" t="s">
        <v>102</v>
      </c>
      <c r="E312" s="82">
        <v>4</v>
      </c>
      <c r="F312" s="1"/>
      <c r="G312" s="15"/>
      <c r="H312" s="14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</row>
    <row r="313" spans="1:19" ht="27" customHeight="1">
      <c r="A313" s="89">
        <f t="shared" si="4"/>
        <v>254</v>
      </c>
      <c r="B313" s="4" t="s">
        <v>284</v>
      </c>
      <c r="C313" s="2" t="s">
        <v>15</v>
      </c>
      <c r="D313" s="3" t="s">
        <v>285</v>
      </c>
      <c r="E313" s="82">
        <v>8</v>
      </c>
      <c r="F313" s="1"/>
      <c r="G313" s="15"/>
      <c r="H313" s="14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</row>
    <row r="314" spans="1:19" ht="27" customHeight="1">
      <c r="A314" s="89">
        <f t="shared" si="4"/>
        <v>255</v>
      </c>
      <c r="B314" s="4" t="s">
        <v>375</v>
      </c>
      <c r="C314" s="2" t="s">
        <v>35</v>
      </c>
      <c r="D314" s="3" t="s">
        <v>22</v>
      </c>
      <c r="E314" s="82">
        <v>4</v>
      </c>
      <c r="F314" s="1"/>
      <c r="G314" s="15"/>
      <c r="H314" s="14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</row>
    <row r="315" spans="1:19" ht="27" customHeight="1">
      <c r="A315" s="89">
        <f t="shared" si="4"/>
        <v>256</v>
      </c>
      <c r="B315" s="4" t="s">
        <v>286</v>
      </c>
      <c r="C315" s="2" t="s">
        <v>159</v>
      </c>
      <c r="D315" s="3" t="s">
        <v>28</v>
      </c>
      <c r="E315" s="82">
        <v>4</v>
      </c>
      <c r="F315" s="1"/>
      <c r="G315" s="15"/>
      <c r="H315" s="14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</row>
    <row r="316" spans="1:19" ht="27" customHeight="1">
      <c r="A316" s="89">
        <f t="shared" si="4"/>
        <v>257</v>
      </c>
      <c r="B316" s="4" t="s">
        <v>287</v>
      </c>
      <c r="C316" s="5" t="s">
        <v>29</v>
      </c>
      <c r="D316" s="3" t="s">
        <v>39</v>
      </c>
      <c r="E316" s="82">
        <v>2</v>
      </c>
      <c r="F316" s="1"/>
      <c r="G316" s="15"/>
      <c r="H316" s="14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</row>
    <row r="317" spans="1:19" ht="27" customHeight="1">
      <c r="A317" s="89">
        <f t="shared" si="4"/>
        <v>258</v>
      </c>
      <c r="B317" s="4" t="s">
        <v>373</v>
      </c>
      <c r="C317" s="5" t="s">
        <v>15</v>
      </c>
      <c r="D317" s="3" t="s">
        <v>28</v>
      </c>
      <c r="E317" s="82">
        <v>7</v>
      </c>
      <c r="F317" s="1"/>
      <c r="G317" s="15"/>
      <c r="H317" s="14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</row>
    <row r="318" spans="1:19" ht="27" customHeight="1">
      <c r="A318" s="89">
        <f t="shared" ref="A318:A360" si="5">A317+1</f>
        <v>259</v>
      </c>
      <c r="B318" s="4" t="s">
        <v>288</v>
      </c>
      <c r="C318" s="5" t="s">
        <v>15</v>
      </c>
      <c r="D318" s="3" t="s">
        <v>152</v>
      </c>
      <c r="E318" s="82">
        <v>6</v>
      </c>
      <c r="F318" s="1"/>
      <c r="G318" s="15"/>
      <c r="H318" s="14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</row>
    <row r="319" spans="1:19" ht="27" customHeight="1">
      <c r="A319" s="89">
        <f t="shared" si="5"/>
        <v>260</v>
      </c>
      <c r="B319" s="4" t="s">
        <v>289</v>
      </c>
      <c r="C319" s="5" t="s">
        <v>29</v>
      </c>
      <c r="D319" s="3" t="s">
        <v>290</v>
      </c>
      <c r="E319" s="82">
        <v>2</v>
      </c>
      <c r="F319" s="1"/>
      <c r="G319" s="15"/>
      <c r="H319" s="14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</row>
    <row r="320" spans="1:19" ht="27" customHeight="1">
      <c r="A320" s="89">
        <f t="shared" si="5"/>
        <v>261</v>
      </c>
      <c r="B320" s="4" t="s">
        <v>291</v>
      </c>
      <c r="C320" s="5" t="s">
        <v>53</v>
      </c>
      <c r="D320" s="3" t="s">
        <v>79</v>
      </c>
      <c r="E320" s="82">
        <v>6</v>
      </c>
      <c r="F320" s="1"/>
      <c r="G320" s="15"/>
      <c r="H320" s="14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</row>
    <row r="321" spans="1:19" ht="27" customHeight="1">
      <c r="A321" s="89">
        <f t="shared" si="5"/>
        <v>262</v>
      </c>
      <c r="B321" s="4" t="s">
        <v>292</v>
      </c>
      <c r="C321" s="5" t="s">
        <v>220</v>
      </c>
      <c r="D321" s="3" t="s">
        <v>82</v>
      </c>
      <c r="E321" s="82">
        <v>11</v>
      </c>
      <c r="F321" s="1"/>
      <c r="G321" s="15"/>
      <c r="H321" s="14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</row>
    <row r="322" spans="1:19" ht="27" customHeight="1">
      <c r="A322" s="89">
        <f t="shared" si="5"/>
        <v>263</v>
      </c>
      <c r="B322" s="4" t="s">
        <v>293</v>
      </c>
      <c r="C322" s="5" t="s">
        <v>49</v>
      </c>
      <c r="D322" s="3" t="s">
        <v>61</v>
      </c>
      <c r="E322" s="82">
        <v>5</v>
      </c>
      <c r="F322" s="1"/>
      <c r="G322" s="15"/>
      <c r="H322" s="14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</row>
    <row r="323" spans="1:19" ht="31.75" customHeight="1">
      <c r="A323" s="89">
        <f t="shared" si="5"/>
        <v>264</v>
      </c>
      <c r="B323" s="4" t="s">
        <v>410</v>
      </c>
      <c r="C323" s="5" t="s">
        <v>137</v>
      </c>
      <c r="D323" s="3" t="s">
        <v>409</v>
      </c>
      <c r="E323" s="82">
        <v>4</v>
      </c>
      <c r="F323" s="1"/>
      <c r="G323" s="15"/>
      <c r="H323" s="14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</row>
    <row r="324" spans="1:19" ht="27" customHeight="1">
      <c r="A324" s="89">
        <f t="shared" si="5"/>
        <v>265</v>
      </c>
      <c r="B324" s="4" t="s">
        <v>294</v>
      </c>
      <c r="C324" s="5" t="s">
        <v>35</v>
      </c>
      <c r="D324" s="3" t="s">
        <v>158</v>
      </c>
      <c r="E324" s="82">
        <v>5</v>
      </c>
      <c r="F324" s="1"/>
      <c r="G324" s="15"/>
      <c r="H324" s="14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</row>
    <row r="325" spans="1:19" ht="27" customHeight="1">
      <c r="A325" s="89">
        <f t="shared" si="5"/>
        <v>266</v>
      </c>
      <c r="B325" s="4" t="s">
        <v>294</v>
      </c>
      <c r="C325" s="2" t="s">
        <v>35</v>
      </c>
      <c r="D325" s="3" t="s">
        <v>295</v>
      </c>
      <c r="E325" s="82">
        <v>4</v>
      </c>
      <c r="F325" s="1"/>
      <c r="G325" s="15"/>
      <c r="H325" s="14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</row>
    <row r="326" spans="1:19" ht="27" customHeight="1">
      <c r="A326" s="89">
        <f t="shared" si="5"/>
        <v>267</v>
      </c>
      <c r="B326" s="4" t="s">
        <v>296</v>
      </c>
      <c r="C326" s="5" t="s">
        <v>15</v>
      </c>
      <c r="D326" s="3" t="s">
        <v>116</v>
      </c>
      <c r="E326" s="82">
        <v>11</v>
      </c>
      <c r="F326" s="1"/>
      <c r="G326" s="15"/>
      <c r="H326" s="14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</row>
    <row r="327" spans="1:19" ht="27" customHeight="1">
      <c r="A327" s="89">
        <f t="shared" si="5"/>
        <v>268</v>
      </c>
      <c r="B327" s="4" t="s">
        <v>348</v>
      </c>
      <c r="C327" s="5" t="s">
        <v>15</v>
      </c>
      <c r="D327" s="3" t="s">
        <v>236</v>
      </c>
      <c r="E327" s="82">
        <v>6</v>
      </c>
      <c r="F327" s="1"/>
      <c r="G327" s="15"/>
      <c r="H327" s="14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</row>
    <row r="328" spans="1:19" ht="27" customHeight="1">
      <c r="A328" s="89">
        <f t="shared" si="5"/>
        <v>269</v>
      </c>
      <c r="B328" s="4" t="s">
        <v>432</v>
      </c>
      <c r="C328" s="5" t="s">
        <v>123</v>
      </c>
      <c r="D328" s="3" t="s">
        <v>210</v>
      </c>
      <c r="E328" s="82">
        <v>4</v>
      </c>
      <c r="F328" s="1"/>
      <c r="G328" s="15"/>
      <c r="H328" s="14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</row>
    <row r="329" spans="1:19" ht="27" customHeight="1">
      <c r="A329" s="89">
        <f t="shared" si="5"/>
        <v>270</v>
      </c>
      <c r="B329" s="4" t="s">
        <v>297</v>
      </c>
      <c r="C329" s="5" t="s">
        <v>29</v>
      </c>
      <c r="D329" s="3" t="s">
        <v>176</v>
      </c>
      <c r="E329" s="82">
        <v>6</v>
      </c>
      <c r="F329" s="1"/>
      <c r="G329" s="15"/>
      <c r="H329" s="14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</row>
    <row r="330" spans="1:19" ht="27" customHeight="1">
      <c r="A330" s="89">
        <f t="shared" si="5"/>
        <v>271</v>
      </c>
      <c r="B330" s="4" t="s">
        <v>440</v>
      </c>
      <c r="C330" s="5" t="s">
        <v>65</v>
      </c>
      <c r="D330" s="3" t="s">
        <v>56</v>
      </c>
      <c r="E330" s="82">
        <v>2</v>
      </c>
      <c r="F330" s="1"/>
      <c r="G330" s="15"/>
      <c r="H330" s="14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</row>
    <row r="331" spans="1:19" ht="27" customHeight="1">
      <c r="A331" s="89">
        <f t="shared" si="5"/>
        <v>272</v>
      </c>
      <c r="B331" s="4" t="s">
        <v>298</v>
      </c>
      <c r="C331" s="5" t="s">
        <v>29</v>
      </c>
      <c r="D331" s="3" t="s">
        <v>176</v>
      </c>
      <c r="E331" s="82">
        <v>2</v>
      </c>
      <c r="F331" s="1"/>
      <c r="G331" s="15"/>
      <c r="H331" s="14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</row>
    <row r="332" spans="1:19" ht="27" customHeight="1">
      <c r="A332" s="89">
        <f t="shared" si="5"/>
        <v>273</v>
      </c>
      <c r="B332" s="4" t="s">
        <v>299</v>
      </c>
      <c r="C332" s="5" t="s">
        <v>137</v>
      </c>
      <c r="D332" s="3" t="s">
        <v>43</v>
      </c>
      <c r="E332" s="82">
        <v>11</v>
      </c>
      <c r="F332" s="1"/>
      <c r="G332" s="15"/>
      <c r="H332" s="14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</row>
    <row r="333" spans="1:19" ht="27" customHeight="1">
      <c r="A333" s="89">
        <f t="shared" si="5"/>
        <v>274</v>
      </c>
      <c r="B333" s="4" t="s">
        <v>300</v>
      </c>
      <c r="C333" s="5" t="s">
        <v>62</v>
      </c>
      <c r="D333" s="3" t="s">
        <v>63</v>
      </c>
      <c r="E333" s="82">
        <v>1</v>
      </c>
      <c r="F333" s="1"/>
      <c r="G333" s="15"/>
      <c r="H333" s="14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</row>
    <row r="334" spans="1:19" ht="27" customHeight="1">
      <c r="A334" s="89">
        <f t="shared" si="5"/>
        <v>275</v>
      </c>
      <c r="B334" s="4" t="s">
        <v>301</v>
      </c>
      <c r="C334" s="2" t="s">
        <v>53</v>
      </c>
      <c r="D334" s="3" t="s">
        <v>79</v>
      </c>
      <c r="E334" s="82">
        <v>6</v>
      </c>
      <c r="F334" s="1"/>
      <c r="G334" s="15"/>
      <c r="H334" s="14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</row>
    <row r="335" spans="1:19" ht="27" customHeight="1">
      <c r="A335" s="89">
        <f t="shared" si="5"/>
        <v>276</v>
      </c>
      <c r="B335" s="4" t="s">
        <v>302</v>
      </c>
      <c r="C335" s="2" t="s">
        <v>53</v>
      </c>
      <c r="D335" s="3" t="s">
        <v>24</v>
      </c>
      <c r="E335" s="82">
        <v>4</v>
      </c>
      <c r="F335" s="1"/>
      <c r="G335" s="15"/>
      <c r="H335" s="14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</row>
    <row r="336" spans="1:19" ht="27" customHeight="1">
      <c r="A336" s="89">
        <f t="shared" si="5"/>
        <v>277</v>
      </c>
      <c r="B336" s="4" t="s">
        <v>303</v>
      </c>
      <c r="C336" s="5" t="s">
        <v>53</v>
      </c>
      <c r="D336" s="3" t="s">
        <v>24</v>
      </c>
      <c r="E336" s="82">
        <v>2</v>
      </c>
      <c r="F336" s="1"/>
      <c r="G336" s="15"/>
      <c r="H336" s="14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</row>
    <row r="337" spans="1:19" ht="27" customHeight="1">
      <c r="A337" s="89">
        <f t="shared" si="5"/>
        <v>278</v>
      </c>
      <c r="B337" s="4" t="s">
        <v>304</v>
      </c>
      <c r="C337" s="5" t="s">
        <v>65</v>
      </c>
      <c r="D337" s="3" t="s">
        <v>105</v>
      </c>
      <c r="E337" s="82">
        <v>1</v>
      </c>
      <c r="F337" s="1"/>
      <c r="G337" s="15"/>
      <c r="H337" s="14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</row>
    <row r="338" spans="1:19" ht="33.65" customHeight="1">
      <c r="A338" s="89">
        <f t="shared" si="5"/>
        <v>279</v>
      </c>
      <c r="B338" s="4" t="s">
        <v>344</v>
      </c>
      <c r="C338" s="2" t="s">
        <v>58</v>
      </c>
      <c r="D338" s="3" t="s">
        <v>305</v>
      </c>
      <c r="E338" s="82">
        <v>4</v>
      </c>
      <c r="F338" s="1"/>
      <c r="G338" s="15"/>
      <c r="H338" s="14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</row>
    <row r="339" spans="1:19" ht="27" customHeight="1">
      <c r="A339" s="89">
        <f t="shared" si="5"/>
        <v>280</v>
      </c>
      <c r="B339" s="4" t="s">
        <v>344</v>
      </c>
      <c r="C339" s="2" t="s">
        <v>58</v>
      </c>
      <c r="D339" s="3" t="s">
        <v>306</v>
      </c>
      <c r="E339" s="82">
        <v>5</v>
      </c>
      <c r="F339" s="1"/>
      <c r="G339" s="15"/>
      <c r="H339" s="14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</row>
    <row r="340" spans="1:19" ht="27" customHeight="1">
      <c r="A340" s="89">
        <f t="shared" si="5"/>
        <v>281</v>
      </c>
      <c r="B340" s="4" t="s">
        <v>307</v>
      </c>
      <c r="C340" s="5" t="s">
        <v>15</v>
      </c>
      <c r="D340" s="3" t="s">
        <v>120</v>
      </c>
      <c r="E340" s="82">
        <v>8</v>
      </c>
      <c r="F340" s="1"/>
      <c r="G340" s="15"/>
      <c r="H340" s="14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</row>
    <row r="341" spans="1:19" ht="27" customHeight="1">
      <c r="A341" s="89">
        <f t="shared" si="5"/>
        <v>282</v>
      </c>
      <c r="B341" s="65" t="s">
        <v>395</v>
      </c>
      <c r="C341" s="66" t="s">
        <v>29</v>
      </c>
      <c r="D341" s="69" t="s">
        <v>67</v>
      </c>
      <c r="E341" s="85">
        <v>5</v>
      </c>
      <c r="F341" s="64"/>
      <c r="G341" s="15"/>
      <c r="H341" s="14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</row>
    <row r="342" spans="1:19" ht="27" customHeight="1">
      <c r="A342" s="89">
        <f t="shared" si="5"/>
        <v>283</v>
      </c>
      <c r="B342" s="74" t="s">
        <v>444</v>
      </c>
      <c r="C342" s="75" t="s">
        <v>15</v>
      </c>
      <c r="D342" s="51" t="s">
        <v>102</v>
      </c>
      <c r="E342" s="87">
        <v>3</v>
      </c>
      <c r="F342" s="64"/>
      <c r="G342" s="15"/>
      <c r="H342" s="14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</row>
    <row r="343" spans="1:19" ht="27" customHeight="1">
      <c r="A343" s="89">
        <f t="shared" si="5"/>
        <v>284</v>
      </c>
      <c r="B343" s="74" t="s">
        <v>308</v>
      </c>
      <c r="C343" s="75" t="s">
        <v>15</v>
      </c>
      <c r="D343" s="51" t="s">
        <v>28</v>
      </c>
      <c r="E343" s="88">
        <v>4</v>
      </c>
      <c r="F343" s="1"/>
      <c r="G343" s="15"/>
      <c r="H343" s="14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</row>
    <row r="344" spans="1:19" ht="27" customHeight="1">
      <c r="A344" s="89">
        <f t="shared" si="5"/>
        <v>285</v>
      </c>
      <c r="B344" s="4" t="s">
        <v>431</v>
      </c>
      <c r="C344" s="5" t="s">
        <v>58</v>
      </c>
      <c r="D344" s="3" t="s">
        <v>61</v>
      </c>
      <c r="E344" s="82">
        <v>2</v>
      </c>
      <c r="F344" s="1"/>
      <c r="G344" s="15"/>
      <c r="H344" s="14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</row>
    <row r="345" spans="1:19" ht="27" customHeight="1">
      <c r="A345" s="89">
        <f t="shared" si="5"/>
        <v>286</v>
      </c>
      <c r="B345" s="4" t="s">
        <v>309</v>
      </c>
      <c r="C345" s="2" t="s">
        <v>15</v>
      </c>
      <c r="D345" s="3" t="s">
        <v>33</v>
      </c>
      <c r="E345" s="82">
        <v>17</v>
      </c>
      <c r="F345" s="1"/>
      <c r="G345" s="15"/>
      <c r="H345" s="14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</row>
    <row r="346" spans="1:19" ht="27" customHeight="1">
      <c r="A346" s="89">
        <f t="shared" si="5"/>
        <v>287</v>
      </c>
      <c r="B346" s="1" t="s">
        <v>310</v>
      </c>
      <c r="C346" s="2" t="s">
        <v>15</v>
      </c>
      <c r="D346" s="3" t="s">
        <v>102</v>
      </c>
      <c r="E346" s="82">
        <v>3</v>
      </c>
      <c r="F346" s="1"/>
      <c r="G346" s="15"/>
      <c r="H346" s="14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</row>
    <row r="347" spans="1:19" ht="27" customHeight="1">
      <c r="A347" s="89">
        <f t="shared" si="5"/>
        <v>288</v>
      </c>
      <c r="B347" s="4" t="s">
        <v>311</v>
      </c>
      <c r="C347" s="2" t="s">
        <v>35</v>
      </c>
      <c r="D347" s="3" t="s">
        <v>33</v>
      </c>
      <c r="E347" s="82">
        <v>5</v>
      </c>
      <c r="F347" s="1"/>
      <c r="G347" s="15"/>
      <c r="H347" s="14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</row>
    <row r="348" spans="1:19" ht="27" customHeight="1">
      <c r="A348" s="89">
        <f t="shared" si="5"/>
        <v>289</v>
      </c>
      <c r="B348" s="4" t="s">
        <v>338</v>
      </c>
      <c r="C348" s="2" t="s">
        <v>35</v>
      </c>
      <c r="D348" s="3" t="s">
        <v>102</v>
      </c>
      <c r="E348" s="82">
        <v>5</v>
      </c>
      <c r="F348" s="1"/>
      <c r="G348" s="15"/>
      <c r="H348" s="14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</row>
    <row r="349" spans="1:19" ht="27" customHeight="1">
      <c r="A349" s="89">
        <f t="shared" si="5"/>
        <v>290</v>
      </c>
      <c r="B349" s="4" t="s">
        <v>312</v>
      </c>
      <c r="C349" s="2" t="s">
        <v>65</v>
      </c>
      <c r="D349" s="3" t="s">
        <v>105</v>
      </c>
      <c r="E349" s="82">
        <v>1</v>
      </c>
      <c r="F349" s="1"/>
      <c r="G349" s="15"/>
      <c r="H349" s="14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</row>
    <row r="350" spans="1:19" ht="27" customHeight="1">
      <c r="A350" s="89">
        <f t="shared" si="5"/>
        <v>291</v>
      </c>
      <c r="B350" s="4" t="s">
        <v>313</v>
      </c>
      <c r="C350" s="5" t="s">
        <v>58</v>
      </c>
      <c r="D350" s="3" t="s">
        <v>117</v>
      </c>
      <c r="E350" s="82">
        <v>1</v>
      </c>
      <c r="F350" s="1"/>
      <c r="G350" s="15"/>
      <c r="H350" s="14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</row>
    <row r="351" spans="1:19" ht="27" customHeight="1">
      <c r="A351" s="89">
        <f t="shared" si="5"/>
        <v>292</v>
      </c>
      <c r="B351" s="4" t="s">
        <v>314</v>
      </c>
      <c r="C351" s="5" t="s">
        <v>15</v>
      </c>
      <c r="D351" s="3" t="s">
        <v>26</v>
      </c>
      <c r="E351" s="82">
        <v>1</v>
      </c>
      <c r="F351" s="1"/>
      <c r="G351" s="15"/>
      <c r="H351" s="14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</row>
    <row r="352" spans="1:19" ht="27" customHeight="1">
      <c r="A352" s="89">
        <f t="shared" si="5"/>
        <v>293</v>
      </c>
      <c r="B352" s="4" t="s">
        <v>315</v>
      </c>
      <c r="C352" s="2" t="s">
        <v>15</v>
      </c>
      <c r="D352" s="3" t="s">
        <v>33</v>
      </c>
      <c r="E352" s="82">
        <v>3</v>
      </c>
      <c r="F352" s="1"/>
      <c r="G352" s="15"/>
      <c r="H352" s="14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</row>
    <row r="353" spans="1:19" ht="27" customHeight="1">
      <c r="A353" s="89">
        <f t="shared" si="5"/>
        <v>294</v>
      </c>
      <c r="B353" s="4" t="s">
        <v>316</v>
      </c>
      <c r="C353" s="9" t="s">
        <v>49</v>
      </c>
      <c r="D353" s="3" t="s">
        <v>82</v>
      </c>
      <c r="E353" s="82">
        <v>12</v>
      </c>
      <c r="F353" s="1"/>
      <c r="G353" s="15"/>
      <c r="H353" s="14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</row>
    <row r="354" spans="1:19" ht="27" customHeight="1">
      <c r="A354" s="89">
        <f t="shared" si="5"/>
        <v>295</v>
      </c>
      <c r="B354" s="4" t="s">
        <v>317</v>
      </c>
      <c r="C354" s="5" t="s">
        <v>49</v>
      </c>
      <c r="D354" s="3" t="s">
        <v>61</v>
      </c>
      <c r="E354" s="82">
        <v>3</v>
      </c>
      <c r="F354" s="1"/>
      <c r="G354" s="15"/>
      <c r="H354" s="14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</row>
    <row r="355" spans="1:19" ht="27" customHeight="1">
      <c r="A355" s="89">
        <f t="shared" si="5"/>
        <v>296</v>
      </c>
      <c r="B355" s="4" t="s">
        <v>390</v>
      </c>
      <c r="C355" s="5" t="s">
        <v>15</v>
      </c>
      <c r="D355" s="3" t="s">
        <v>16</v>
      </c>
      <c r="E355" s="82">
        <v>2</v>
      </c>
      <c r="F355" s="1"/>
      <c r="G355" s="15"/>
      <c r="H355" s="14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</row>
    <row r="356" spans="1:19" ht="27" customHeight="1">
      <c r="A356" s="89">
        <f t="shared" si="5"/>
        <v>297</v>
      </c>
      <c r="B356" s="4" t="s">
        <v>318</v>
      </c>
      <c r="C356" s="5" t="s">
        <v>15</v>
      </c>
      <c r="D356" s="3" t="s">
        <v>26</v>
      </c>
      <c r="E356" s="82">
        <v>6</v>
      </c>
      <c r="F356" s="1"/>
      <c r="G356" s="15"/>
      <c r="H356" s="14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</row>
    <row r="357" spans="1:19" ht="27" customHeight="1">
      <c r="A357" s="89">
        <f t="shared" si="5"/>
        <v>298</v>
      </c>
      <c r="B357" s="4" t="s">
        <v>319</v>
      </c>
      <c r="C357" s="5" t="s">
        <v>69</v>
      </c>
      <c r="D357" s="3" t="s">
        <v>39</v>
      </c>
      <c r="E357" s="82">
        <v>2</v>
      </c>
      <c r="F357" s="1"/>
      <c r="G357" s="15"/>
      <c r="H357" s="14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</row>
    <row r="358" spans="1:19" ht="27" customHeight="1">
      <c r="A358" s="89">
        <f t="shared" si="5"/>
        <v>299</v>
      </c>
      <c r="B358" s="4" t="s">
        <v>320</v>
      </c>
      <c r="C358" s="5" t="s">
        <v>45</v>
      </c>
      <c r="D358" s="3" t="s">
        <v>82</v>
      </c>
      <c r="E358" s="82">
        <v>2</v>
      </c>
      <c r="F358" s="1"/>
      <c r="G358" s="15"/>
      <c r="H358" s="14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</row>
    <row r="359" spans="1:19" ht="27" customHeight="1">
      <c r="A359" s="89">
        <f t="shared" si="5"/>
        <v>300</v>
      </c>
      <c r="B359" s="4" t="s">
        <v>321</v>
      </c>
      <c r="C359" s="9" t="s">
        <v>71</v>
      </c>
      <c r="D359" s="3" t="s">
        <v>133</v>
      </c>
      <c r="E359" s="82">
        <v>3</v>
      </c>
      <c r="F359" s="1"/>
      <c r="G359" s="15"/>
      <c r="H359" s="14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</row>
    <row r="360" spans="1:19" ht="27" customHeight="1" thickBot="1">
      <c r="A360" s="89">
        <f t="shared" si="5"/>
        <v>301</v>
      </c>
      <c r="B360" s="65" t="s">
        <v>322</v>
      </c>
      <c r="C360" s="66" t="s">
        <v>15</v>
      </c>
      <c r="D360" s="49" t="s">
        <v>33</v>
      </c>
      <c r="E360" s="84">
        <v>2</v>
      </c>
      <c r="F360" s="13"/>
      <c r="G360" s="56"/>
      <c r="H360" s="43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</row>
    <row r="361" spans="1:19" ht="23" customHeight="1" thickBot="1">
      <c r="A361" s="113" t="s">
        <v>323</v>
      </c>
      <c r="B361" s="114"/>
      <c r="C361" s="114"/>
      <c r="D361" s="114"/>
      <c r="E361" s="114"/>
      <c r="F361" s="115"/>
      <c r="G361" s="96">
        <f>SUM(G19:G58) + SUM(G60:G360)</f>
        <v>0</v>
      </c>
      <c r="H361" s="97">
        <f>SUM(H19:H58)+SUM(H60:H360)</f>
        <v>0</v>
      </c>
    </row>
    <row r="362" spans="1:19" ht="15">
      <c r="A362" s="23"/>
      <c r="B362" s="23"/>
      <c r="C362" s="24"/>
      <c r="D362" s="24"/>
      <c r="E362" s="58"/>
      <c r="F362" s="38"/>
      <c r="G362" s="39"/>
      <c r="H362" s="39"/>
    </row>
    <row r="363" spans="1:19" ht="71.400000000000006" customHeight="1">
      <c r="A363" s="116" t="s">
        <v>343</v>
      </c>
      <c r="B363" s="117"/>
      <c r="C363" s="117"/>
      <c r="D363" s="117"/>
      <c r="E363" s="117"/>
      <c r="F363" s="117"/>
      <c r="G363" s="117"/>
      <c r="H363" s="117"/>
    </row>
    <row r="364" spans="1:19" ht="18.649999999999999" customHeight="1">
      <c r="A364" s="79"/>
      <c r="B364" s="80"/>
      <c r="C364" s="80"/>
      <c r="D364" s="80"/>
      <c r="E364" s="59"/>
      <c r="F364" s="80"/>
      <c r="G364" s="80"/>
      <c r="H364" s="80"/>
    </row>
    <row r="365" spans="1:19" ht="15">
      <c r="A365" s="23"/>
      <c r="B365" s="23"/>
      <c r="C365" s="24"/>
      <c r="D365" s="24"/>
      <c r="E365" s="58"/>
      <c r="F365" s="38"/>
      <c r="G365" s="38"/>
      <c r="H365" s="39"/>
    </row>
    <row r="366" spans="1:19" ht="15">
      <c r="A366" s="25"/>
      <c r="B366" s="25"/>
      <c r="C366" s="26"/>
      <c r="D366" s="26"/>
      <c r="E366" s="60"/>
      <c r="F366" s="40"/>
      <c r="G366" s="40"/>
      <c r="H366" s="41"/>
    </row>
    <row r="367" spans="1:19">
      <c r="B367" s="27" t="s">
        <v>341</v>
      </c>
      <c r="E367" s="108" t="s">
        <v>339</v>
      </c>
      <c r="F367" s="108"/>
      <c r="H367" s="39"/>
    </row>
    <row r="368" spans="1:19">
      <c r="B368" s="10" t="s">
        <v>340</v>
      </c>
      <c r="E368" s="109" t="s">
        <v>342</v>
      </c>
      <c r="F368" s="109"/>
    </row>
    <row r="372" spans="1:8">
      <c r="B372" s="52"/>
      <c r="C372" s="53"/>
      <c r="F372" s="55"/>
    </row>
    <row r="373" spans="1:8">
      <c r="B373" s="52"/>
      <c r="C373" s="53"/>
      <c r="F373" s="55"/>
    </row>
    <row r="374" spans="1:8">
      <c r="B374" s="52"/>
      <c r="C374" s="53"/>
      <c r="F374" s="55"/>
    </row>
    <row r="375" spans="1:8">
      <c r="B375" s="52"/>
      <c r="C375" s="53"/>
      <c r="F375" s="55"/>
    </row>
    <row r="376" spans="1:8">
      <c r="B376" s="52"/>
      <c r="C376" s="53"/>
      <c r="F376" s="55"/>
    </row>
    <row r="377" spans="1:8">
      <c r="B377" s="52"/>
      <c r="C377" s="53"/>
      <c r="F377" s="55"/>
    </row>
    <row r="378" spans="1:8">
      <c r="B378" s="52"/>
      <c r="C378" s="53"/>
      <c r="F378" s="55"/>
    </row>
    <row r="379" spans="1:8">
      <c r="B379" s="52"/>
      <c r="C379" s="53"/>
      <c r="F379" s="55"/>
    </row>
    <row r="380" spans="1:8">
      <c r="B380" s="52"/>
      <c r="C380" s="53"/>
      <c r="F380" s="55"/>
    </row>
    <row r="381" spans="1:8">
      <c r="B381" s="52"/>
      <c r="C381" s="53"/>
      <c r="F381" s="55"/>
    </row>
    <row r="382" spans="1:8">
      <c r="A382" s="16"/>
      <c r="B382" s="52"/>
      <c r="C382" s="53"/>
      <c r="F382" s="55"/>
      <c r="G382" s="16"/>
      <c r="H382" s="16"/>
    </row>
    <row r="383" spans="1:8">
      <c r="A383" s="16"/>
      <c r="B383" s="52"/>
      <c r="C383" s="53"/>
      <c r="F383" s="55"/>
      <c r="G383" s="16"/>
      <c r="H383" s="16"/>
    </row>
    <row r="384" spans="1:8">
      <c r="A384" s="16"/>
      <c r="B384" s="52"/>
      <c r="C384" s="53"/>
      <c r="F384" s="55"/>
      <c r="G384" s="16"/>
      <c r="H384" s="16"/>
    </row>
    <row r="385" spans="1:8">
      <c r="A385" s="16"/>
      <c r="B385" s="52"/>
      <c r="C385" s="53"/>
      <c r="F385" s="55"/>
      <c r="G385" s="16"/>
      <c r="H385" s="16"/>
    </row>
    <row r="386" spans="1:8">
      <c r="A386" s="16"/>
      <c r="B386" s="52"/>
      <c r="C386" s="53"/>
      <c r="F386" s="55"/>
      <c r="G386" s="16"/>
      <c r="H386" s="16"/>
    </row>
    <row r="387" spans="1:8">
      <c r="A387" s="16"/>
      <c r="B387" s="52"/>
      <c r="C387" s="53"/>
      <c r="F387" s="55"/>
      <c r="G387" s="16"/>
      <c r="H387" s="16"/>
    </row>
    <row r="388" spans="1:8">
      <c r="A388" s="16"/>
      <c r="B388" s="52"/>
      <c r="C388" s="53"/>
      <c r="F388" s="55"/>
      <c r="G388" s="16"/>
      <c r="H388" s="16"/>
    </row>
    <row r="389" spans="1:8">
      <c r="A389" s="16"/>
      <c r="B389" s="52"/>
      <c r="C389" s="53"/>
      <c r="F389" s="55"/>
      <c r="G389" s="16"/>
      <c r="H389" s="16"/>
    </row>
    <row r="390" spans="1:8">
      <c r="A390" s="16"/>
      <c r="B390" s="52"/>
      <c r="C390" s="53"/>
      <c r="F390" s="55"/>
      <c r="G390" s="16"/>
      <c r="H390" s="16"/>
    </row>
    <row r="391" spans="1:8">
      <c r="A391" s="16"/>
      <c r="B391" s="52"/>
      <c r="C391" s="53"/>
      <c r="F391" s="55"/>
      <c r="G391" s="16"/>
      <c r="H391" s="16"/>
    </row>
    <row r="392" spans="1:8">
      <c r="A392" s="16"/>
      <c r="B392" s="52"/>
      <c r="C392" s="53"/>
      <c r="F392" s="55"/>
      <c r="G392" s="16"/>
      <c r="H392" s="16"/>
    </row>
    <row r="393" spans="1:8">
      <c r="A393" s="16"/>
      <c r="B393" s="52"/>
      <c r="C393" s="53"/>
      <c r="F393" s="55"/>
      <c r="G393" s="16"/>
      <c r="H393" s="16"/>
    </row>
  </sheetData>
  <autoFilter ref="A18:H361"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18">
    <mergeCell ref="E367:F367"/>
    <mergeCell ref="E368:F368"/>
    <mergeCell ref="A14:C14"/>
    <mergeCell ref="D14:H14"/>
    <mergeCell ref="A17:H17"/>
    <mergeCell ref="B18:H18"/>
    <mergeCell ref="A361:F361"/>
    <mergeCell ref="A363:H363"/>
    <mergeCell ref="A59:D59"/>
    <mergeCell ref="E2:G2"/>
    <mergeCell ref="E3:G5"/>
    <mergeCell ref="A13:C13"/>
    <mergeCell ref="D13:H13"/>
    <mergeCell ref="A7:H7"/>
    <mergeCell ref="A8:H8"/>
    <mergeCell ref="A9:H9"/>
    <mergeCell ref="A10:H10"/>
    <mergeCell ref="A11:H11"/>
  </mergeCells>
  <pageMargins left="0" right="0" top="0.39370078740157483" bottom="0.39370078740157483" header="0" footer="0"/>
  <pageSetup paperSize="9" scale="88" fitToWidth="0" fitToHeight="0" orientation="portrait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2</dc:creator>
  <cp:lastModifiedBy>User</cp:lastModifiedBy>
  <cp:revision>1</cp:revision>
  <cp:lastPrinted>2023-06-06T06:58:44Z</cp:lastPrinted>
  <dcterms:created xsi:type="dcterms:W3CDTF">2021-12-13T12:39:22Z</dcterms:created>
  <dcterms:modified xsi:type="dcterms:W3CDTF">2023-09-09T07:29:51Z</dcterms:modified>
</cp:coreProperties>
</file>